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365"/>
  </bookViews>
  <sheets>
    <sheet name="x COMUNA" sheetId="6" r:id="rId1"/>
    <sheet name="X CORREGIMIENTO" sheetId="8" r:id="rId2"/>
    <sheet name="x COMUNA Y BARRIO" sheetId="3" r:id="rId3"/>
    <sheet name="x % POR BARRIO" sheetId="7" r:id="rId4"/>
  </sheets>
  <definedNames>
    <definedName name="_xlnm._FilterDatabase" localSheetId="2" hidden="1">'x COMUNA Y BARRIO'!$A$3:$K$244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0" i="7" l="1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F338" i="3"/>
  <c r="H338" i="3" s="1"/>
  <c r="G338" i="3"/>
  <c r="F339" i="3"/>
  <c r="H339" i="3" s="1"/>
  <c r="G339" i="3"/>
  <c r="F340" i="3"/>
  <c r="H340" i="3" s="1"/>
  <c r="G340" i="3"/>
  <c r="F341" i="3"/>
  <c r="H341" i="3" s="1"/>
  <c r="G341" i="3"/>
  <c r="F342" i="3"/>
  <c r="H342" i="3" s="1"/>
  <c r="G342" i="3"/>
  <c r="F130" i="3"/>
  <c r="H130" i="3" s="1"/>
  <c r="G130" i="3"/>
  <c r="F131" i="3"/>
  <c r="H131" i="3" s="1"/>
  <c r="G131" i="3"/>
  <c r="F287" i="3"/>
  <c r="H287" i="3" s="1"/>
  <c r="G287" i="3"/>
  <c r="F253" i="3"/>
  <c r="H253" i="3" s="1"/>
  <c r="G253" i="3"/>
  <c r="F254" i="3"/>
  <c r="H254" i="3" s="1"/>
  <c r="G254" i="3"/>
  <c r="F255" i="3"/>
  <c r="H255" i="3" s="1"/>
  <c r="G255" i="3"/>
  <c r="F221" i="3"/>
  <c r="H221" i="3" s="1"/>
  <c r="G221" i="3"/>
  <c r="F222" i="3"/>
  <c r="H222" i="3" s="1"/>
  <c r="G222" i="3"/>
  <c r="F104" i="3"/>
  <c r="H104" i="3" s="1"/>
  <c r="G104" i="3"/>
  <c r="F47" i="3"/>
  <c r="H47" i="3" s="1"/>
  <c r="G47" i="3"/>
  <c r="F23" i="3"/>
  <c r="H23" i="3" s="1"/>
  <c r="G23" i="3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5" i="8"/>
  <c r="H5" i="8" s="1"/>
  <c r="G4" i="8"/>
  <c r="H4" i="8" s="1"/>
  <c r="G3" i="8"/>
  <c r="H3" i="8" s="1"/>
  <c r="E19" i="8"/>
  <c r="F19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3" i="8"/>
  <c r="F336" i="3" l="1"/>
  <c r="H336" i="3" s="1"/>
  <c r="G336" i="3"/>
  <c r="F337" i="3"/>
  <c r="H337" i="3" s="1"/>
  <c r="G337" i="3"/>
  <c r="F308" i="3"/>
  <c r="H308" i="3" s="1"/>
  <c r="G308" i="3"/>
  <c r="F239" i="3"/>
  <c r="H239" i="3" s="1"/>
  <c r="G239" i="3"/>
  <c r="F245" i="3"/>
  <c r="H245" i="3" s="1"/>
  <c r="G245" i="3"/>
  <c r="F206" i="3"/>
  <c r="H206" i="3" s="1"/>
  <c r="G206" i="3"/>
  <c r="F115" i="3"/>
  <c r="H115" i="3" s="1"/>
  <c r="G115" i="3"/>
  <c r="F102" i="3"/>
  <c r="H102" i="3" s="1"/>
  <c r="G102" i="3"/>
  <c r="F79" i="3"/>
  <c r="H79" i="3" s="1"/>
  <c r="G79" i="3"/>
  <c r="F68" i="3"/>
  <c r="H68" i="3" s="1"/>
  <c r="G68" i="3"/>
  <c r="F49" i="3"/>
  <c r="H49" i="3" s="1"/>
  <c r="G49" i="3"/>
  <c r="G30" i="3"/>
  <c r="F30" i="3"/>
  <c r="H30" i="3" s="1"/>
  <c r="C19" i="8"/>
  <c r="C15" i="6"/>
  <c r="F333" i="3" l="1"/>
  <c r="H333" i="3" s="1"/>
  <c r="F315" i="3"/>
  <c r="H315" i="3" s="1"/>
  <c r="F332" i="3"/>
  <c r="H332" i="3" s="1"/>
  <c r="F327" i="3"/>
  <c r="H327" i="3" s="1"/>
  <c r="F335" i="3"/>
  <c r="H335" i="3" s="1"/>
  <c r="F321" i="3"/>
  <c r="H321" i="3" s="1"/>
  <c r="F331" i="3"/>
  <c r="H331" i="3" s="1"/>
  <c r="F312" i="3"/>
  <c r="H312" i="3" s="1"/>
  <c r="F311" i="3"/>
  <c r="H311" i="3" s="1"/>
  <c r="F316" i="3"/>
  <c r="H316" i="3" s="1"/>
  <c r="F326" i="3"/>
  <c r="H326" i="3" s="1"/>
  <c r="F325" i="3"/>
  <c r="H325" i="3" s="1"/>
  <c r="F320" i="3"/>
  <c r="H320" i="3" s="1"/>
  <c r="F330" i="3"/>
  <c r="H330" i="3" s="1"/>
  <c r="F329" i="3"/>
  <c r="H329" i="3" s="1"/>
  <c r="F319" i="3"/>
  <c r="H319" i="3" s="1"/>
  <c r="F310" i="3"/>
  <c r="H310" i="3" s="1"/>
  <c r="F313" i="3"/>
  <c r="H313" i="3" s="1"/>
  <c r="F324" i="3"/>
  <c r="H324" i="3" s="1"/>
  <c r="F318" i="3"/>
  <c r="H318" i="3" s="1"/>
  <c r="F323" i="3"/>
  <c r="H323" i="3" s="1"/>
  <c r="F328" i="3"/>
  <c r="H328" i="3" s="1"/>
  <c r="F314" i="3"/>
  <c r="H314" i="3" s="1"/>
  <c r="F317" i="3"/>
  <c r="H317" i="3" s="1"/>
  <c r="F334" i="3"/>
  <c r="H334" i="3" s="1"/>
  <c r="F322" i="3"/>
  <c r="H322" i="3" s="1"/>
  <c r="F309" i="3"/>
  <c r="H309" i="3" s="1"/>
  <c r="F307" i="3"/>
  <c r="H307" i="3" s="1"/>
  <c r="F296" i="3"/>
  <c r="H296" i="3" s="1"/>
  <c r="F303" i="3"/>
  <c r="H303" i="3" s="1"/>
  <c r="F302" i="3"/>
  <c r="H302" i="3" s="1"/>
  <c r="F306" i="3"/>
  <c r="H306" i="3" s="1"/>
  <c r="F295" i="3"/>
  <c r="H295" i="3" s="1"/>
  <c r="F305" i="3"/>
  <c r="H305" i="3" s="1"/>
  <c r="F292" i="3"/>
  <c r="H292" i="3" s="1"/>
  <c r="F289" i="3"/>
  <c r="H289" i="3" s="1"/>
  <c r="F293" i="3"/>
  <c r="H293" i="3" s="1"/>
  <c r="F304" i="3"/>
  <c r="H304" i="3" s="1"/>
  <c r="F290" i="3"/>
  <c r="H290" i="3" s="1"/>
  <c r="F301" i="3"/>
  <c r="H301" i="3" s="1"/>
  <c r="F294" i="3"/>
  <c r="H294" i="3" s="1"/>
  <c r="F299" i="3"/>
  <c r="H299" i="3" s="1"/>
  <c r="F298" i="3"/>
  <c r="H298" i="3" s="1"/>
  <c r="F297" i="3"/>
  <c r="H297" i="3" s="1"/>
  <c r="F300" i="3"/>
  <c r="H300" i="3" s="1"/>
  <c r="F291" i="3"/>
  <c r="H291" i="3" s="1"/>
  <c r="F288" i="3"/>
  <c r="H288" i="3" s="1"/>
  <c r="F266" i="3"/>
  <c r="H266" i="3" s="1"/>
  <c r="F272" i="3"/>
  <c r="H272" i="3" s="1"/>
  <c r="F283" i="3"/>
  <c r="H283" i="3" s="1"/>
  <c r="F282" i="3"/>
  <c r="H282" i="3" s="1"/>
  <c r="F260" i="3"/>
  <c r="H260" i="3" s="1"/>
  <c r="F286" i="3"/>
  <c r="H286" i="3" s="1"/>
  <c r="F278" i="3"/>
  <c r="H278" i="3" s="1"/>
  <c r="F268" i="3"/>
  <c r="H268" i="3" s="1"/>
  <c r="F264" i="3"/>
  <c r="H264" i="3" s="1"/>
  <c r="F270" i="3"/>
  <c r="H270" i="3" s="1"/>
  <c r="F277" i="3"/>
  <c r="H277" i="3" s="1"/>
  <c r="F269" i="3"/>
  <c r="H269" i="3" s="1"/>
  <c r="F281" i="3"/>
  <c r="H281" i="3" s="1"/>
  <c r="F261" i="3"/>
  <c r="H261" i="3" s="1"/>
  <c r="F276" i="3"/>
  <c r="H276" i="3" s="1"/>
  <c r="F258" i="3"/>
  <c r="H258" i="3" s="1"/>
  <c r="F275" i="3"/>
  <c r="H275" i="3" s="1"/>
  <c r="F280" i="3"/>
  <c r="H280" i="3" s="1"/>
  <c r="F274" i="3"/>
  <c r="H274" i="3" s="1"/>
  <c r="F267" i="3"/>
  <c r="H267" i="3" s="1"/>
  <c r="F285" i="3"/>
  <c r="H285" i="3" s="1"/>
  <c r="F259" i="3"/>
  <c r="H259" i="3" s="1"/>
  <c r="F262" i="3"/>
  <c r="H262" i="3" s="1"/>
  <c r="F265" i="3"/>
  <c r="H265" i="3" s="1"/>
  <c r="F284" i="3"/>
  <c r="H284" i="3" s="1"/>
  <c r="F271" i="3"/>
  <c r="H271" i="3" s="1"/>
  <c r="F257" i="3"/>
  <c r="H257" i="3" s="1"/>
  <c r="F273" i="3"/>
  <c r="H273" i="3" s="1"/>
  <c r="F279" i="3"/>
  <c r="H279" i="3" s="1"/>
  <c r="F263" i="3"/>
  <c r="H263" i="3" s="1"/>
  <c r="F256" i="3"/>
  <c r="H256" i="3" s="1"/>
  <c r="F252" i="3"/>
  <c r="H252" i="3" s="1"/>
  <c r="F251" i="3"/>
  <c r="H251" i="3" s="1"/>
  <c r="F244" i="3"/>
  <c r="H244" i="3" s="1"/>
  <c r="F250" i="3"/>
  <c r="H250" i="3" s="1"/>
  <c r="F243" i="3"/>
  <c r="H243" i="3" s="1"/>
  <c r="F242" i="3"/>
  <c r="H242" i="3" s="1"/>
  <c r="F249" i="3"/>
  <c r="H249" i="3" s="1"/>
  <c r="F231" i="3"/>
  <c r="H231" i="3" s="1"/>
  <c r="F224" i="3"/>
  <c r="H224" i="3" s="1"/>
  <c r="F228" i="3"/>
  <c r="H228" i="3" s="1"/>
  <c r="F229" i="3"/>
  <c r="H229" i="3" s="1"/>
  <c r="F248" i="3"/>
  <c r="H248" i="3" s="1"/>
  <c r="F226" i="3"/>
  <c r="H226" i="3" s="1"/>
  <c r="F227" i="3"/>
  <c r="H227" i="3" s="1"/>
  <c r="F241" i="3"/>
  <c r="H241" i="3" s="1"/>
  <c r="F225" i="3"/>
  <c r="H225" i="3" s="1"/>
  <c r="F236" i="3"/>
  <c r="H236" i="3" s="1"/>
  <c r="F247" i="3"/>
  <c r="H247" i="3" s="1"/>
  <c r="F233" i="3"/>
  <c r="H233" i="3" s="1"/>
  <c r="F240" i="3"/>
  <c r="H240" i="3" s="1"/>
  <c r="F230" i="3"/>
  <c r="H230" i="3" s="1"/>
  <c r="F238" i="3"/>
  <c r="H238" i="3" s="1"/>
  <c r="F246" i="3"/>
  <c r="H246" i="3" s="1"/>
  <c r="F237" i="3"/>
  <c r="H237" i="3" s="1"/>
  <c r="F235" i="3"/>
  <c r="H235" i="3" s="1"/>
  <c r="F234" i="3"/>
  <c r="H234" i="3" s="1"/>
  <c r="F232" i="3"/>
  <c r="H232" i="3" s="1"/>
  <c r="F223" i="3"/>
  <c r="H223" i="3" s="1"/>
  <c r="F211" i="3"/>
  <c r="H211" i="3" s="1"/>
  <c r="F210" i="3"/>
  <c r="H210" i="3" s="1"/>
  <c r="F220" i="3"/>
  <c r="H220" i="3" s="1"/>
  <c r="F195" i="3"/>
  <c r="H195" i="3" s="1"/>
  <c r="F202" i="3"/>
  <c r="H202" i="3" s="1"/>
  <c r="F209" i="3"/>
  <c r="H209" i="3" s="1"/>
  <c r="F186" i="3"/>
  <c r="H186" i="3" s="1"/>
  <c r="F219" i="3"/>
  <c r="H219" i="3" s="1"/>
  <c r="F192" i="3"/>
  <c r="H192" i="3" s="1"/>
  <c r="F218" i="3"/>
  <c r="H218" i="3" s="1"/>
  <c r="F217" i="3"/>
  <c r="H217" i="3" s="1"/>
  <c r="F189" i="3"/>
  <c r="H189" i="3" s="1"/>
  <c r="F191" i="3"/>
  <c r="H191" i="3" s="1"/>
  <c r="F190" i="3"/>
  <c r="H190" i="3" s="1"/>
  <c r="F216" i="3"/>
  <c r="H216" i="3" s="1"/>
  <c r="F194" i="3"/>
  <c r="H194" i="3" s="1"/>
  <c r="F215" i="3"/>
  <c r="H215" i="3" s="1"/>
  <c r="F201" i="3"/>
  <c r="H201" i="3" s="1"/>
  <c r="F205" i="3"/>
  <c r="H205" i="3" s="1"/>
  <c r="F204" i="3"/>
  <c r="H204" i="3" s="1"/>
  <c r="F208" i="3"/>
  <c r="H208" i="3" s="1"/>
  <c r="F197" i="3"/>
  <c r="H197" i="3" s="1"/>
  <c r="F200" i="3"/>
  <c r="H200" i="3" s="1"/>
  <c r="F214" i="3"/>
  <c r="H214" i="3" s="1"/>
  <c r="F203" i="3"/>
  <c r="H203" i="3" s="1"/>
  <c r="F188" i="3"/>
  <c r="H188" i="3" s="1"/>
  <c r="F207" i="3"/>
  <c r="H207" i="3" s="1"/>
  <c r="F213" i="3"/>
  <c r="H213" i="3" s="1"/>
  <c r="F199" i="3"/>
  <c r="H199" i="3" s="1"/>
  <c r="F196" i="3"/>
  <c r="H196" i="3" s="1"/>
  <c r="F212" i="3"/>
  <c r="H212" i="3" s="1"/>
  <c r="F198" i="3"/>
  <c r="H198" i="3" s="1"/>
  <c r="F187" i="3"/>
  <c r="H187" i="3" s="1"/>
  <c r="F193" i="3"/>
  <c r="H193" i="3" s="1"/>
  <c r="F185" i="3"/>
  <c r="H185" i="3" s="1"/>
  <c r="F176" i="3"/>
  <c r="H176" i="3" s="1"/>
  <c r="F184" i="3"/>
  <c r="H184" i="3" s="1"/>
  <c r="F173" i="3"/>
  <c r="H173" i="3" s="1"/>
  <c r="F178" i="3"/>
  <c r="H178" i="3" s="1"/>
  <c r="F170" i="3"/>
  <c r="H170" i="3" s="1"/>
  <c r="F181" i="3"/>
  <c r="H181" i="3" s="1"/>
  <c r="F183" i="3"/>
  <c r="H183" i="3" s="1"/>
  <c r="F182" i="3"/>
  <c r="H182" i="3" s="1"/>
  <c r="F175" i="3"/>
  <c r="H175" i="3" s="1"/>
  <c r="F179" i="3"/>
  <c r="H179" i="3" s="1"/>
  <c r="F171" i="3"/>
  <c r="H171" i="3" s="1"/>
  <c r="F172" i="3"/>
  <c r="H172" i="3" s="1"/>
  <c r="F177" i="3"/>
  <c r="H177" i="3" s="1"/>
  <c r="F174" i="3"/>
  <c r="H174" i="3" s="1"/>
  <c r="F180" i="3"/>
  <c r="H180" i="3" s="1"/>
  <c r="F169" i="3"/>
  <c r="H169" i="3" s="1"/>
  <c r="F168" i="3"/>
  <c r="H168" i="3" s="1"/>
  <c r="F167" i="3"/>
  <c r="H167" i="3" s="1"/>
  <c r="F147" i="3"/>
  <c r="H147" i="3" s="1"/>
  <c r="F166" i="3"/>
  <c r="H166" i="3" s="1"/>
  <c r="F150" i="3"/>
  <c r="H150" i="3" s="1"/>
  <c r="F136" i="3"/>
  <c r="H136" i="3" s="1"/>
  <c r="F133" i="3"/>
  <c r="H133" i="3" s="1"/>
  <c r="F139" i="3"/>
  <c r="H139" i="3" s="1"/>
  <c r="F155" i="3"/>
  <c r="H155" i="3" s="1"/>
  <c r="F165" i="3"/>
  <c r="H165" i="3" s="1"/>
  <c r="F146" i="3"/>
  <c r="H146" i="3" s="1"/>
  <c r="F164" i="3"/>
  <c r="H164" i="3" s="1"/>
  <c r="F148" i="3"/>
  <c r="H148" i="3" s="1"/>
  <c r="F163" i="3"/>
  <c r="H163" i="3" s="1"/>
  <c r="F154" i="3"/>
  <c r="H154" i="3" s="1"/>
  <c r="F141" i="3"/>
  <c r="H141" i="3" s="1"/>
  <c r="F153" i="3"/>
  <c r="H153" i="3" s="1"/>
  <c r="F144" i="3"/>
  <c r="H144" i="3" s="1"/>
  <c r="F157" i="3"/>
  <c r="H157" i="3" s="1"/>
  <c r="F152" i="3"/>
  <c r="H152" i="3" s="1"/>
  <c r="F137" i="3"/>
  <c r="H137" i="3" s="1"/>
  <c r="F156" i="3"/>
  <c r="H156" i="3" s="1"/>
  <c r="F162" i="3"/>
  <c r="H162" i="3" s="1"/>
  <c r="F143" i="3"/>
  <c r="H143" i="3" s="1"/>
  <c r="F151" i="3"/>
  <c r="H151" i="3" s="1"/>
  <c r="F161" i="3"/>
  <c r="H161" i="3" s="1"/>
  <c r="F142" i="3"/>
  <c r="H142" i="3" s="1"/>
  <c r="F160" i="3"/>
  <c r="H160" i="3" s="1"/>
  <c r="F138" i="3"/>
  <c r="H138" i="3" s="1"/>
  <c r="F159" i="3"/>
  <c r="H159" i="3" s="1"/>
  <c r="F135" i="3"/>
  <c r="H135" i="3" s="1"/>
  <c r="F145" i="3"/>
  <c r="H145" i="3" s="1"/>
  <c r="F140" i="3"/>
  <c r="H140" i="3" s="1"/>
  <c r="F158" i="3"/>
  <c r="H158" i="3" s="1"/>
  <c r="F149" i="3"/>
  <c r="H149" i="3" s="1"/>
  <c r="F134" i="3"/>
  <c r="H134" i="3" s="1"/>
  <c r="F132" i="3"/>
  <c r="H132" i="3" s="1"/>
  <c r="F109" i="3"/>
  <c r="H109" i="3" s="1"/>
  <c r="F112" i="3"/>
  <c r="H112" i="3" s="1"/>
  <c r="F122" i="3"/>
  <c r="H122" i="3" s="1"/>
  <c r="F121" i="3"/>
  <c r="H121" i="3" s="1"/>
  <c r="F129" i="3"/>
  <c r="H129" i="3" s="1"/>
  <c r="F128" i="3"/>
  <c r="H128" i="3" s="1"/>
  <c r="F125" i="3"/>
  <c r="H125" i="3" s="1"/>
  <c r="F117" i="3"/>
  <c r="H117" i="3" s="1"/>
  <c r="F113" i="3"/>
  <c r="H113" i="3" s="1"/>
  <c r="F106" i="3"/>
  <c r="H106" i="3" s="1"/>
  <c r="F111" i="3"/>
  <c r="H111" i="3" s="1"/>
  <c r="F124" i="3"/>
  <c r="H124" i="3" s="1"/>
  <c r="F127" i="3"/>
  <c r="H127" i="3" s="1"/>
  <c r="F108" i="3"/>
  <c r="H108" i="3" s="1"/>
  <c r="F114" i="3"/>
  <c r="H114" i="3" s="1"/>
  <c r="F107" i="3"/>
  <c r="H107" i="3" s="1"/>
  <c r="F110" i="3"/>
  <c r="H110" i="3" s="1"/>
  <c r="F120" i="3"/>
  <c r="H120" i="3" s="1"/>
  <c r="F116" i="3"/>
  <c r="H116" i="3" s="1"/>
  <c r="F126" i="3"/>
  <c r="H126" i="3" s="1"/>
  <c r="F119" i="3"/>
  <c r="H119" i="3" s="1"/>
  <c r="F123" i="3"/>
  <c r="H123" i="3" s="1"/>
  <c r="F118" i="3"/>
  <c r="H118" i="3" s="1"/>
  <c r="F105" i="3"/>
  <c r="H105" i="3" s="1"/>
  <c r="F88" i="3"/>
  <c r="H88" i="3" s="1"/>
  <c r="F92" i="3"/>
  <c r="H92" i="3" s="1"/>
  <c r="F97" i="3"/>
  <c r="H97" i="3" s="1"/>
  <c r="F86" i="3"/>
  <c r="H86" i="3" s="1"/>
  <c r="F84" i="3"/>
  <c r="H84" i="3" s="1"/>
  <c r="F99" i="3"/>
  <c r="H99" i="3" s="1"/>
  <c r="F93" i="3"/>
  <c r="H93" i="3" s="1"/>
  <c r="F98" i="3"/>
  <c r="H98" i="3" s="1"/>
  <c r="F81" i="3"/>
  <c r="H81" i="3" s="1"/>
  <c r="F101" i="3"/>
  <c r="H101" i="3" s="1"/>
  <c r="F103" i="3"/>
  <c r="H103" i="3" s="1"/>
  <c r="F82" i="3"/>
  <c r="H82" i="3" s="1"/>
  <c r="F96" i="3"/>
  <c r="H96" i="3" s="1"/>
  <c r="F95" i="3"/>
  <c r="H95" i="3" s="1"/>
  <c r="F85" i="3"/>
  <c r="H85" i="3" s="1"/>
  <c r="F83" i="3"/>
  <c r="H83" i="3" s="1"/>
  <c r="F94" i="3"/>
  <c r="H94" i="3" s="1"/>
  <c r="F91" i="3"/>
  <c r="H91" i="3" s="1"/>
  <c r="F90" i="3"/>
  <c r="H90" i="3" s="1"/>
  <c r="F89" i="3"/>
  <c r="H89" i="3" s="1"/>
  <c r="F87" i="3"/>
  <c r="H87" i="3" s="1"/>
  <c r="F100" i="3"/>
  <c r="H100" i="3" s="1"/>
  <c r="F80" i="3"/>
  <c r="H80" i="3" s="1"/>
  <c r="F65" i="3"/>
  <c r="H65" i="3" s="1"/>
  <c r="F64" i="3"/>
  <c r="H64" i="3" s="1"/>
  <c r="F78" i="3"/>
  <c r="H78" i="3" s="1"/>
  <c r="F74" i="3"/>
  <c r="H74" i="3" s="1"/>
  <c r="F52" i="3"/>
  <c r="H52" i="3" s="1"/>
  <c r="F73" i="3"/>
  <c r="H73" i="3" s="1"/>
  <c r="F61" i="3"/>
  <c r="H61" i="3" s="1"/>
  <c r="F58" i="3"/>
  <c r="H58" i="3" s="1"/>
  <c r="F50" i="3"/>
  <c r="H50" i="3" s="1"/>
  <c r="F77" i="3"/>
  <c r="H77" i="3" s="1"/>
  <c r="F69" i="3"/>
  <c r="H69" i="3" s="1"/>
  <c r="F76" i="3"/>
  <c r="H76" i="3" s="1"/>
  <c r="F67" i="3"/>
  <c r="H67" i="3" s="1"/>
  <c r="F71" i="3"/>
  <c r="H71" i="3" s="1"/>
  <c r="F63" i="3"/>
  <c r="H63" i="3" s="1"/>
  <c r="F53" i="3"/>
  <c r="H53" i="3" s="1"/>
  <c r="F66" i="3"/>
  <c r="H66" i="3" s="1"/>
  <c r="F55" i="3"/>
  <c r="H55" i="3" s="1"/>
  <c r="F57" i="3"/>
  <c r="H57" i="3" s="1"/>
  <c r="F59" i="3"/>
  <c r="H59" i="3" s="1"/>
  <c r="F56" i="3"/>
  <c r="H56" i="3" s="1"/>
  <c r="F72" i="3"/>
  <c r="H72" i="3" s="1"/>
  <c r="F70" i="3"/>
  <c r="H70" i="3" s="1"/>
  <c r="F62" i="3"/>
  <c r="H62" i="3" s="1"/>
  <c r="F75" i="3"/>
  <c r="H75" i="3" s="1"/>
  <c r="F51" i="3"/>
  <c r="H51" i="3" s="1"/>
  <c r="F60" i="3"/>
  <c r="H60" i="3" s="1"/>
  <c r="F54" i="3"/>
  <c r="H54" i="3" s="1"/>
  <c r="F48" i="3"/>
  <c r="H48" i="3" s="1"/>
  <c r="F38" i="3"/>
  <c r="H38" i="3" s="1"/>
  <c r="F33" i="3"/>
  <c r="H33" i="3" s="1"/>
  <c r="F43" i="3"/>
  <c r="H43" i="3" s="1"/>
  <c r="F42" i="3"/>
  <c r="H42" i="3" s="1"/>
  <c r="F41" i="3"/>
  <c r="H41" i="3" s="1"/>
  <c r="F40" i="3"/>
  <c r="H40" i="3" s="1"/>
  <c r="F37" i="3"/>
  <c r="H37" i="3" s="1"/>
  <c r="F32" i="3"/>
  <c r="H32" i="3" s="1"/>
  <c r="F39" i="3"/>
  <c r="H39" i="3" s="1"/>
  <c r="F36" i="3"/>
  <c r="H36" i="3" s="1"/>
  <c r="F35" i="3"/>
  <c r="H35" i="3" s="1"/>
  <c r="F25" i="3"/>
  <c r="H25" i="3" s="1"/>
  <c r="F26" i="3"/>
  <c r="H26" i="3" s="1"/>
  <c r="F28" i="3"/>
  <c r="H28" i="3" s="1"/>
  <c r="F27" i="3"/>
  <c r="H27" i="3" s="1"/>
  <c r="F44" i="3"/>
  <c r="H44" i="3" s="1"/>
  <c r="F46" i="3"/>
  <c r="H46" i="3" s="1"/>
  <c r="F31" i="3"/>
  <c r="H31" i="3" s="1"/>
  <c r="F45" i="3"/>
  <c r="H45" i="3" s="1"/>
  <c r="F29" i="3"/>
  <c r="H29" i="3" s="1"/>
  <c r="F34" i="3"/>
  <c r="H34" i="3" s="1"/>
  <c r="F24" i="3"/>
  <c r="H24" i="3" s="1"/>
  <c r="F8" i="3"/>
  <c r="H8" i="3" s="1"/>
  <c r="F22" i="3"/>
  <c r="H22" i="3" s="1"/>
  <c r="F21" i="3"/>
  <c r="H21" i="3" s="1"/>
  <c r="F12" i="3"/>
  <c r="H12" i="3" s="1"/>
  <c r="F20" i="3"/>
  <c r="H20" i="3" s="1"/>
  <c r="F14" i="3"/>
  <c r="H14" i="3" s="1"/>
  <c r="F5" i="3"/>
  <c r="H5" i="3" s="1"/>
  <c r="F10" i="3"/>
  <c r="H10" i="3" s="1"/>
  <c r="F9" i="3"/>
  <c r="H9" i="3" s="1"/>
  <c r="F6" i="3"/>
  <c r="H6" i="3" s="1"/>
  <c r="F16" i="3"/>
  <c r="H16" i="3" s="1"/>
  <c r="F13" i="3"/>
  <c r="H13" i="3" s="1"/>
  <c r="F19" i="3"/>
  <c r="H19" i="3" s="1"/>
  <c r="F4" i="3"/>
  <c r="H4" i="3" s="1"/>
  <c r="F11" i="3"/>
  <c r="H11" i="3" s="1"/>
  <c r="F15" i="3"/>
  <c r="H15" i="3" s="1"/>
  <c r="F18" i="3"/>
  <c r="H18" i="3" s="1"/>
  <c r="F7" i="3"/>
  <c r="H7" i="3" s="1"/>
  <c r="F17" i="3"/>
  <c r="H17" i="3" s="1"/>
  <c r="F3" i="3"/>
  <c r="H3" i="3" s="1"/>
  <c r="G315" i="3"/>
  <c r="G333" i="3"/>
  <c r="G307" i="3"/>
  <c r="G272" i="3"/>
  <c r="G266" i="3"/>
  <c r="G173" i="3"/>
  <c r="G184" i="3"/>
  <c r="G176" i="3"/>
  <c r="G147" i="3"/>
  <c r="G167" i="3"/>
  <c r="G109" i="3"/>
  <c r="G92" i="3"/>
  <c r="G88" i="3"/>
  <c r="G64" i="3"/>
  <c r="G65" i="3"/>
  <c r="G38" i="3"/>
  <c r="F14" i="6" l="1"/>
  <c r="F13" i="6"/>
  <c r="F12" i="6"/>
  <c r="F11" i="6"/>
  <c r="F10" i="6"/>
  <c r="F9" i="6"/>
  <c r="F8" i="6"/>
  <c r="F7" i="6"/>
  <c r="F6" i="6"/>
  <c r="F5" i="6"/>
  <c r="F4" i="6"/>
  <c r="F3" i="6"/>
  <c r="G332" i="3" l="1"/>
  <c r="G259" i="3"/>
  <c r="G224" i="3"/>
  <c r="G231" i="3"/>
  <c r="G210" i="3"/>
  <c r="G211" i="3"/>
  <c r="G190" i="3"/>
  <c r="G152" i="3"/>
  <c r="G151" i="3"/>
  <c r="G150" i="3"/>
  <c r="G166" i="3"/>
  <c r="G126" i="3" l="1"/>
  <c r="G108" i="3"/>
  <c r="G36" i="3"/>
  <c r="G28" i="3"/>
  <c r="G8" i="3"/>
  <c r="G11" i="3"/>
  <c r="G328" i="3" l="1"/>
  <c r="G140" i="3"/>
  <c r="G91" i="3"/>
  <c r="G14" i="3"/>
  <c r="G296" i="3" l="1"/>
  <c r="G273" i="3"/>
  <c r="G277" i="3"/>
  <c r="G244" i="3"/>
  <c r="G227" i="3"/>
  <c r="G181" i="3"/>
  <c r="G165" i="3"/>
  <c r="G34" i="3"/>
  <c r="G7" i="3"/>
  <c r="G292" i="3" l="1"/>
  <c r="E15" i="6"/>
  <c r="G241" i="3" l="1"/>
  <c r="G220" i="3" l="1"/>
  <c r="G286" i="3" l="1"/>
  <c r="G329" i="3"/>
  <c r="G170" i="3"/>
  <c r="G177" i="3"/>
  <c r="G143" i="3"/>
  <c r="G50" i="3"/>
  <c r="G313" i="3" l="1"/>
  <c r="G306" i="3"/>
  <c r="G297" i="3"/>
  <c r="G41" i="3"/>
  <c r="G29" i="3"/>
  <c r="G334" i="3" l="1"/>
  <c r="G335" i="3"/>
  <c r="G319" i="3"/>
  <c r="G310" i="3"/>
  <c r="G325" i="3"/>
  <c r="G316" i="3"/>
  <c r="G314" i="3"/>
  <c r="G323" i="3"/>
  <c r="G327" i="3"/>
  <c r="G311" i="3"/>
  <c r="G331" i="3"/>
  <c r="G312" i="3"/>
  <c r="G330" i="3"/>
  <c r="G317" i="3"/>
  <c r="G318" i="3"/>
  <c r="G321" i="3"/>
  <c r="G324" i="3"/>
  <c r="G322" i="3"/>
  <c r="G326" i="3"/>
  <c r="G293" i="3"/>
  <c r="G302" i="3"/>
  <c r="G303" i="3"/>
  <c r="G305" i="3"/>
  <c r="G291" i="3"/>
  <c r="G290" i="3"/>
  <c r="G289" i="3"/>
  <c r="G298" i="3"/>
  <c r="G300" i="3"/>
  <c r="G301" i="3"/>
  <c r="G294" i="3"/>
  <c r="G299" i="3"/>
  <c r="G295" i="3"/>
  <c r="G276" i="3"/>
  <c r="G271" i="3"/>
  <c r="G261" i="3"/>
  <c r="G262" i="3"/>
  <c r="G270" i="3"/>
  <c r="G281" i="3"/>
  <c r="G257" i="3"/>
  <c r="G269" i="3"/>
  <c r="G284" i="3"/>
  <c r="G283" i="3"/>
  <c r="G278" i="3"/>
  <c r="G260" i="3"/>
  <c r="G275" i="3"/>
  <c r="G264" i="3"/>
  <c r="G285" i="3"/>
  <c r="G265" i="3"/>
  <c r="G267" i="3"/>
  <c r="G280" i="3"/>
  <c r="G263" i="3"/>
  <c r="G274" i="3"/>
  <c r="G268" i="3"/>
  <c r="G282" i="3"/>
  <c r="G258" i="3"/>
  <c r="G226" i="3"/>
  <c r="G237" i="3"/>
  <c r="G240" i="3"/>
  <c r="G246" i="3"/>
  <c r="G233" i="3"/>
  <c r="G242" i="3"/>
  <c r="G232" i="3"/>
  <c r="G235" i="3"/>
  <c r="G247" i="3"/>
  <c r="G248" i="3"/>
  <c r="G229" i="3"/>
  <c r="G225" i="3"/>
  <c r="G243" i="3"/>
  <c r="G236" i="3"/>
  <c r="G251" i="3"/>
  <c r="G230" i="3"/>
  <c r="G252" i="3"/>
  <c r="G234" i="3"/>
  <c r="G250" i="3"/>
  <c r="G238" i="3"/>
  <c r="G249" i="3"/>
  <c r="G218" i="3"/>
  <c r="G198" i="3"/>
  <c r="G200" i="3"/>
  <c r="G199" i="3"/>
  <c r="G188" i="3"/>
  <c r="G187" i="3"/>
  <c r="G209" i="3"/>
  <c r="G212" i="3"/>
  <c r="G201" i="3"/>
  <c r="G215" i="3"/>
  <c r="G196" i="3"/>
  <c r="G189" i="3"/>
  <c r="G191" i="3"/>
  <c r="G205" i="3"/>
  <c r="G217" i="3"/>
  <c r="G186" i="3"/>
  <c r="G219" i="3"/>
  <c r="G193" i="3"/>
  <c r="G204" i="3"/>
  <c r="G202" i="3"/>
  <c r="G208" i="3"/>
  <c r="G216" i="3"/>
  <c r="G194" i="3"/>
  <c r="G207" i="3"/>
  <c r="G195" i="3"/>
  <c r="G197" i="3"/>
  <c r="G213" i="3"/>
  <c r="G192" i="3"/>
  <c r="G203" i="3"/>
  <c r="G171" i="3"/>
  <c r="G178" i="3"/>
  <c r="G175" i="3"/>
  <c r="G182" i="3"/>
  <c r="G169" i="3"/>
  <c r="G172" i="3"/>
  <c r="G174" i="3"/>
  <c r="G179" i="3"/>
  <c r="G180" i="3"/>
  <c r="G158" i="3"/>
  <c r="G163" i="3"/>
  <c r="G162" i="3"/>
  <c r="G153" i="3"/>
  <c r="G146" i="3"/>
  <c r="G148" i="3"/>
  <c r="G156" i="3"/>
  <c r="G137" i="3"/>
  <c r="G144" i="3"/>
  <c r="G155" i="3"/>
  <c r="G164" i="3"/>
  <c r="G134" i="3"/>
  <c r="G145" i="3"/>
  <c r="G159" i="3"/>
  <c r="G160" i="3"/>
  <c r="G157" i="3"/>
  <c r="G154" i="3"/>
  <c r="G141" i="3"/>
  <c r="G136" i="3"/>
  <c r="G135" i="3"/>
  <c r="G133" i="3"/>
  <c r="G138" i="3"/>
  <c r="G142" i="3"/>
  <c r="G161" i="3"/>
  <c r="G139" i="3"/>
  <c r="G123" i="3"/>
  <c r="G110" i="3"/>
  <c r="G125" i="3"/>
  <c r="G112" i="3"/>
  <c r="G119" i="3"/>
  <c r="G114" i="3"/>
  <c r="G113" i="3"/>
  <c r="G116" i="3"/>
  <c r="G107" i="3"/>
  <c r="G129" i="3"/>
  <c r="G121" i="3"/>
  <c r="G127" i="3"/>
  <c r="G118" i="3"/>
  <c r="G117" i="3"/>
  <c r="G120" i="3"/>
  <c r="G124" i="3"/>
  <c r="G106" i="3"/>
  <c r="G122" i="3"/>
  <c r="G128" i="3"/>
  <c r="G94" i="3"/>
  <c r="G100" i="3"/>
  <c r="G81" i="3"/>
  <c r="G98" i="3"/>
  <c r="G93" i="3"/>
  <c r="G103" i="3"/>
  <c r="G87" i="3"/>
  <c r="G83" i="3"/>
  <c r="G86" i="3"/>
  <c r="G85" i="3"/>
  <c r="G99" i="3"/>
  <c r="G96" i="3"/>
  <c r="G84" i="3"/>
  <c r="G82" i="3"/>
  <c r="G89" i="3"/>
  <c r="G97" i="3"/>
  <c r="G90" i="3"/>
  <c r="G101" i="3"/>
  <c r="G73" i="3"/>
  <c r="G51" i="3"/>
  <c r="G75" i="3"/>
  <c r="G78" i="3"/>
  <c r="G71" i="3"/>
  <c r="G67" i="3"/>
  <c r="G60" i="3"/>
  <c r="G72" i="3"/>
  <c r="G56" i="3"/>
  <c r="G63" i="3"/>
  <c r="G58" i="3"/>
  <c r="G74" i="3"/>
  <c r="G57" i="3"/>
  <c r="G61" i="3"/>
  <c r="G76" i="3"/>
  <c r="G77" i="3"/>
  <c r="G62" i="3"/>
  <c r="G69" i="3"/>
  <c r="G66" i="3"/>
  <c r="G53" i="3"/>
  <c r="G52" i="3"/>
  <c r="G54" i="3"/>
  <c r="G70" i="3"/>
  <c r="G55" i="3"/>
  <c r="G35" i="3"/>
  <c r="G42" i="3"/>
  <c r="G44" i="3"/>
  <c r="G46" i="3"/>
  <c r="G32" i="3"/>
  <c r="G31" i="3"/>
  <c r="G26" i="3"/>
  <c r="G33" i="3"/>
  <c r="G40" i="3"/>
  <c r="G45" i="3"/>
  <c r="G39" i="3"/>
  <c r="G37" i="3"/>
  <c r="G27" i="3"/>
  <c r="G25" i="3"/>
  <c r="G13" i="3"/>
  <c r="G18" i="3"/>
  <c r="G4" i="3"/>
  <c r="G22" i="3"/>
  <c r="G15" i="3"/>
  <c r="G6" i="3"/>
  <c r="G5" i="3"/>
  <c r="G19" i="3"/>
  <c r="G10" i="3"/>
  <c r="G17" i="3"/>
  <c r="G21" i="3"/>
  <c r="G9" i="3"/>
  <c r="G12" i="3"/>
  <c r="G16" i="3"/>
  <c r="G20" i="3"/>
  <c r="G320" i="3" l="1"/>
  <c r="G309" i="3"/>
  <c r="G304" i="3"/>
  <c r="G288" i="3"/>
  <c r="G279" i="3"/>
  <c r="G256" i="3"/>
  <c r="G228" i="3"/>
  <c r="G223" i="3"/>
  <c r="G214" i="3"/>
  <c r="G185" i="3"/>
  <c r="G183" i="3"/>
  <c r="G168" i="3"/>
  <c r="G149" i="3"/>
  <c r="G132" i="3"/>
  <c r="G111" i="3"/>
  <c r="G105" i="3"/>
  <c r="G95" i="3"/>
  <c r="G80" i="3"/>
  <c r="G59" i="3"/>
  <c r="G48" i="3"/>
  <c r="G43" i="3"/>
  <c r="G24" i="3"/>
  <c r="F15" i="6"/>
  <c r="G14" i="6" l="1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G15" i="6" l="1"/>
  <c r="H15" i="6" s="1"/>
  <c r="G3" i="3"/>
</calcChain>
</file>

<file path=xl/sharedStrings.xml><?xml version="1.0" encoding="utf-8"?>
<sst xmlns="http://schemas.openxmlformats.org/spreadsheetml/2006/main" count="1044" uniqueCount="365">
  <si>
    <t>LAS MERCEDES</t>
  </si>
  <si>
    <t>SAN CARLOS</t>
  </si>
  <si>
    <t>Comuna 1</t>
  </si>
  <si>
    <t>20 DE JULIO</t>
  </si>
  <si>
    <t>BOMBONA</t>
  </si>
  <si>
    <t>CENTRO</t>
  </si>
  <si>
    <t>HULLAGUANGA</t>
  </si>
  <si>
    <t>LAS CUADRAS</t>
  </si>
  <si>
    <t>LOS DOS PUENTES</t>
  </si>
  <si>
    <t>OBRERO</t>
  </si>
  <si>
    <t>SAN FELIPE</t>
  </si>
  <si>
    <t>SAN JOSE</t>
  </si>
  <si>
    <t>SANTIAGO</t>
  </si>
  <si>
    <t>SAN ANDRES</t>
  </si>
  <si>
    <t>LA PANADERIA</t>
  </si>
  <si>
    <t>Comuna 10</t>
  </si>
  <si>
    <t>ARANDA</t>
  </si>
  <si>
    <t>LA FLORESTA</t>
  </si>
  <si>
    <t>LOMA DEL CARMEN</t>
  </si>
  <si>
    <t>MARQUETALIA</t>
  </si>
  <si>
    <t>NIÑO JESUS DE PRAGA</t>
  </si>
  <si>
    <t>NUEVA ARANDA</t>
  </si>
  <si>
    <t>NUEVO SOL</t>
  </si>
  <si>
    <t>PORTAL DE ARANDA I</t>
  </si>
  <si>
    <t>RIO BLANCO</t>
  </si>
  <si>
    <t>SANTA MATILDE</t>
  </si>
  <si>
    <t>URBANIZACION SAN LUIS</t>
  </si>
  <si>
    <t>LA ESPERANZA</t>
  </si>
  <si>
    <t>SAN ALBANO</t>
  </si>
  <si>
    <t>CEMENTERIO</t>
  </si>
  <si>
    <t>AVENIDA ORIENTAL RIO PASTO</t>
  </si>
  <si>
    <t>EL RINCON DE PASTO</t>
  </si>
  <si>
    <t>VILLA NUEVA</t>
  </si>
  <si>
    <t>URBANIZACION SAN SEBASTIAN</t>
  </si>
  <si>
    <t>NUEVO HORIZONTE</t>
  </si>
  <si>
    <t>LA INDEPENDENCIA</t>
  </si>
  <si>
    <t>Comuna 11</t>
  </si>
  <si>
    <t>ALAMEDA DEL RIO</t>
  </si>
  <si>
    <t>AQUINE III</t>
  </si>
  <si>
    <t>CHICO</t>
  </si>
  <si>
    <t>CIUDAD REAL</t>
  </si>
  <si>
    <t>CORAZON DE JESUS</t>
  </si>
  <si>
    <t>EL COMUN</t>
  </si>
  <si>
    <t>ALAMEDA I</t>
  </si>
  <si>
    <t>TORRES DE AQUINE</t>
  </si>
  <si>
    <t>AQUINE II</t>
  </si>
  <si>
    <t>AQUINE ALTO I</t>
  </si>
  <si>
    <t>CENTENARIO</t>
  </si>
  <si>
    <t>RINCON DEL PARAISO</t>
  </si>
  <si>
    <t>AQUINE ALTO II</t>
  </si>
  <si>
    <t>MIRADOR DE AQUINE</t>
  </si>
  <si>
    <t>Comuna 12</t>
  </si>
  <si>
    <t>BALCONES DE LA CAROLINA</t>
  </si>
  <si>
    <t>CARLOS PIZARRO</t>
  </si>
  <si>
    <t>CONDOMINIO MONTERREY</t>
  </si>
  <si>
    <t>LA CAROLINA</t>
  </si>
  <si>
    <t>LAS ORQUIDEAS</t>
  </si>
  <si>
    <t>MONSERRAT</t>
  </si>
  <si>
    <t>NUEVA SINDAGUA</t>
  </si>
  <si>
    <t>SAN DIEGO NORTE</t>
  </si>
  <si>
    <t>SIMON BOLIVAR</t>
  </si>
  <si>
    <t>VILLA ANGELA</t>
  </si>
  <si>
    <t>VILLA RECREO I</t>
  </si>
  <si>
    <t>FRAY EZEQUIEL MORENO DIAZ</t>
  </si>
  <si>
    <t>EL MANANTIAL</t>
  </si>
  <si>
    <t>CONJUNTO RESIDENCIAL VILLA ROCIO</t>
  </si>
  <si>
    <t>TORRES DEL CIELO</t>
  </si>
  <si>
    <t>CUJACAL BAJO</t>
  </si>
  <si>
    <t>LA FLORIDA</t>
  </si>
  <si>
    <t>Comuna 2</t>
  </si>
  <si>
    <t>AIRE LIBRE</t>
  </si>
  <si>
    <t>AVENIDA COLOMBIA</t>
  </si>
  <si>
    <t>EL RECUERDO</t>
  </si>
  <si>
    <t>FATIMA</t>
  </si>
  <si>
    <t>JAVERIANO</t>
  </si>
  <si>
    <t>NAVARRETE</t>
  </si>
  <si>
    <t>SAN MIGUEL</t>
  </si>
  <si>
    <t>VILLA LUCIA</t>
  </si>
  <si>
    <t>BATALLON BOYACA</t>
  </si>
  <si>
    <t>EL PRADO</t>
  </si>
  <si>
    <t>LAS LUNAS II</t>
  </si>
  <si>
    <t>JULIAN BUCHELI</t>
  </si>
  <si>
    <t>LOS ALAMOS</t>
  </si>
  <si>
    <t>LOS BALCONES</t>
  </si>
  <si>
    <t>Comuna 3</t>
  </si>
  <si>
    <t>EL EJIDO</t>
  </si>
  <si>
    <t>LA ESMERALDA</t>
  </si>
  <si>
    <t>LAS BRISAS</t>
  </si>
  <si>
    <t>LOS PINOS</t>
  </si>
  <si>
    <t>PIE DE CUESTA I</t>
  </si>
  <si>
    <t>PUCALPA III</t>
  </si>
  <si>
    <t>SANTA BARBARA</t>
  </si>
  <si>
    <t>SANTA MONICA I</t>
  </si>
  <si>
    <t>SANTA MONICA IV</t>
  </si>
  <si>
    <t>VILLA ALEJANDRIA</t>
  </si>
  <si>
    <t>VILLAFLOR II</t>
  </si>
  <si>
    <t>CAICEDONIA</t>
  </si>
  <si>
    <t>ARNULFO GUERRERO</t>
  </si>
  <si>
    <t>PINAR DEL RIO</t>
  </si>
  <si>
    <t>POPULAR</t>
  </si>
  <si>
    <t>VILLAFLOR I</t>
  </si>
  <si>
    <t>PUCALPA ALTO</t>
  </si>
  <si>
    <t>MERCEDARIO</t>
  </si>
  <si>
    <t>SANTA MONICA III</t>
  </si>
  <si>
    <t>VILLA LAS LAJAS</t>
  </si>
  <si>
    <t>SANTA MONICA II</t>
  </si>
  <si>
    <t>LA ESTRELLA</t>
  </si>
  <si>
    <t>Comuna 4</t>
  </si>
  <si>
    <t>BELEN</t>
  </si>
  <si>
    <t>CHILE</t>
  </si>
  <si>
    <t>EL PORVENIR</t>
  </si>
  <si>
    <t>EL ROSARIO</t>
  </si>
  <si>
    <t>EL TEJAR</t>
  </si>
  <si>
    <t>LA PAZ</t>
  </si>
  <si>
    <t>LORENZO DE ALDANA</t>
  </si>
  <si>
    <t>MIRAFLORES I</t>
  </si>
  <si>
    <t>MIRAFLORES II</t>
  </si>
  <si>
    <t>PUERTA DEL SOL</t>
  </si>
  <si>
    <t>SANTA FE I</t>
  </si>
  <si>
    <t>SENDOYA</t>
  </si>
  <si>
    <t>VILLADOCENTE</t>
  </si>
  <si>
    <t>EL TRIUNFO</t>
  </si>
  <si>
    <t>SAN JUAN DE LOS PASTOS</t>
  </si>
  <si>
    <t>VILLA VICTORIA</t>
  </si>
  <si>
    <t>BETANIA</t>
  </si>
  <si>
    <t>BERNAL</t>
  </si>
  <si>
    <t>DOCE DE OCTUBRE I</t>
  </si>
  <si>
    <t>Comuna 5</t>
  </si>
  <si>
    <t>ALTOS DE CHAPALITO I</t>
  </si>
  <si>
    <t>ALTOS DE CHAPALITO III</t>
  </si>
  <si>
    <t>AVENIDA CHILE</t>
  </si>
  <si>
    <t>BASE MILITAR</t>
  </si>
  <si>
    <t>CANTARANA</t>
  </si>
  <si>
    <t>EL PILAR</t>
  </si>
  <si>
    <t>LA MINGA</t>
  </si>
  <si>
    <t>LAS LUNAS I</t>
  </si>
  <si>
    <t>MARIA ISABEL II</t>
  </si>
  <si>
    <t>POTRERILLO</t>
  </si>
  <si>
    <t>SANTA CLARA</t>
  </si>
  <si>
    <t>SAN MARTIN</t>
  </si>
  <si>
    <t>VENECIA</t>
  </si>
  <si>
    <t>LA ROSA</t>
  </si>
  <si>
    <t>EMILIO BOTERO I</t>
  </si>
  <si>
    <t>CHAMBU II</t>
  </si>
  <si>
    <t>CHAMBU I</t>
  </si>
  <si>
    <t>EL PROGRESO</t>
  </si>
  <si>
    <t>Comuna 6</t>
  </si>
  <si>
    <t>AGUALONGO</t>
  </si>
  <si>
    <t>ALTAMIRA</t>
  </si>
  <si>
    <t>BACHUE</t>
  </si>
  <si>
    <t>BALCONES DE SAN JUAN</t>
  </si>
  <si>
    <t>CAICEDO</t>
  </si>
  <si>
    <t>JERUSALEN</t>
  </si>
  <si>
    <t>LOS FUNDADORES</t>
  </si>
  <si>
    <t>MIJITAYO</t>
  </si>
  <si>
    <t>QUILLACINGA</t>
  </si>
  <si>
    <t>QUITO LOPEZ I</t>
  </si>
  <si>
    <t>SANTA ISABEL</t>
  </si>
  <si>
    <t>SANTANITA</t>
  </si>
  <si>
    <t>SOTAVENTO RESIDENCIAL</t>
  </si>
  <si>
    <t>SUMATAMBO</t>
  </si>
  <si>
    <t>TAMASAGRA I</t>
  </si>
  <si>
    <t>TAMASAGRA II</t>
  </si>
  <si>
    <t>VILLA TERUEL</t>
  </si>
  <si>
    <t>VILLA DE LOS RIOS</t>
  </si>
  <si>
    <t>CONDOMINIO AGUALONGO II</t>
  </si>
  <si>
    <t>NUEVA COLOMBIA</t>
  </si>
  <si>
    <t>AVENIDA MIJITAYO</t>
  </si>
  <si>
    <t>QUITO LOPEZ II</t>
  </si>
  <si>
    <t>TERRAZAS DE CHAPAL</t>
  </si>
  <si>
    <t>Comuna 7</t>
  </si>
  <si>
    <t>CAPUSIGRA</t>
  </si>
  <si>
    <t>EL BOSQUE</t>
  </si>
  <si>
    <t>LA AURORA</t>
  </si>
  <si>
    <t>LOS ANDES</t>
  </si>
  <si>
    <t>SAN IGNACIO</t>
  </si>
  <si>
    <t>VILLA CAMPANELA</t>
  </si>
  <si>
    <t>LAS ACACIAS</t>
  </si>
  <si>
    <t>Comuna 8</t>
  </si>
  <si>
    <t>ALTOS DE LA COLINA</t>
  </si>
  <si>
    <t>ANGANOY</t>
  </si>
  <si>
    <t>BALCONES DE LA PRADERA</t>
  </si>
  <si>
    <t>COLON</t>
  </si>
  <si>
    <t>GUALCALOMA</t>
  </si>
  <si>
    <t>JORGE GIRALDO</t>
  </si>
  <si>
    <t>LAS MARGARITAS I</t>
  </si>
  <si>
    <t>MARILUZ I</t>
  </si>
  <si>
    <t>MARILUZ II</t>
  </si>
  <si>
    <t>MARILUZ III</t>
  </si>
  <si>
    <t>PANAMERICANO</t>
  </si>
  <si>
    <t>PANORAMICO I</t>
  </si>
  <si>
    <t>PANORAMICO II</t>
  </si>
  <si>
    <t>SAN VICENTE</t>
  </si>
  <si>
    <t>TORRES DE GIRASOL</t>
  </si>
  <si>
    <t>VILLAS DE SAN RAFAEL</t>
  </si>
  <si>
    <t>BOSQUES DE LA COLINA</t>
  </si>
  <si>
    <t>HOSPITAL SAN RAFAEL</t>
  </si>
  <si>
    <t>QUINTAS DE SAN PEDRO</t>
  </si>
  <si>
    <t>LA CASTELLANA</t>
  </si>
  <si>
    <t>ROSALES II</t>
  </si>
  <si>
    <t>SAN PEDRO</t>
  </si>
  <si>
    <t>CONDOMINIO SAN DIEGO</t>
  </si>
  <si>
    <t>SINDAMANOY</t>
  </si>
  <si>
    <t>ROSALES I</t>
  </si>
  <si>
    <t>VERACRUZ</t>
  </si>
  <si>
    <t>Comuna 9</t>
  </si>
  <si>
    <t>ALTO JUANOY</t>
  </si>
  <si>
    <t>AVENIDA LOS ESTUDIANTES</t>
  </si>
  <si>
    <t>BRICEÑO</t>
  </si>
  <si>
    <t>EL DORADO</t>
  </si>
  <si>
    <t>FIGUEROA</t>
  </si>
  <si>
    <t>HOTEL MORASURCO</t>
  </si>
  <si>
    <t>JUAN PABLO II</t>
  </si>
  <si>
    <t>JUANOY</t>
  </si>
  <si>
    <t>LA COLINA</t>
  </si>
  <si>
    <t>MARIDIAZ</t>
  </si>
  <si>
    <t>MORASURCO</t>
  </si>
  <si>
    <t>PANDIACO</t>
  </si>
  <si>
    <t>PARANA</t>
  </si>
  <si>
    <t>TERRAZAS DE BRICEÑO</t>
  </si>
  <si>
    <t>TOROBAJO</t>
  </si>
  <si>
    <t>UNIVERSITARIO</t>
  </si>
  <si>
    <t>SANTA ANA</t>
  </si>
  <si>
    <t>BAJO JUANOY</t>
  </si>
  <si>
    <t>VILLA CAMPESTRE</t>
  </si>
  <si>
    <t>PALERMO</t>
  </si>
  <si>
    <t>BARRIO</t>
  </si>
  <si>
    <t>CASOS</t>
  </si>
  <si>
    <t>COMUNA</t>
  </si>
  <si>
    <t>LIBERTAD</t>
  </si>
  <si>
    <t>CARCEL JUDICIAL</t>
  </si>
  <si>
    <t>PORCENTAJE</t>
  </si>
  <si>
    <t>LOS SAUCES</t>
  </si>
  <si>
    <t>VILLA COLOMBIA</t>
  </si>
  <si>
    <t>LAS AMERICAS</t>
  </si>
  <si>
    <t>CHAPAL I</t>
  </si>
  <si>
    <t>CRESEMILLAS</t>
  </si>
  <si>
    <t>RECUPERADOS</t>
  </si>
  <si>
    <t>POSITIVOS CONFIRMADOS</t>
  </si>
  <si>
    <t>ACTIVOS</t>
  </si>
  <si>
    <t>SAN ANDRESITO</t>
  </si>
  <si>
    <t>BUENOS AIRES</t>
  </si>
  <si>
    <t>LOS CRISTALES</t>
  </si>
  <si>
    <t>GRANADA I</t>
  </si>
  <si>
    <t>LAS MARGARITAS III</t>
  </si>
  <si>
    <t>AQUINE I</t>
  </si>
  <si>
    <t>SANTO SEPULCRO</t>
  </si>
  <si>
    <t>GUAMUEZ I</t>
  </si>
  <si>
    <t>ALTOS DE LORENZO</t>
  </si>
  <si>
    <t>VILLA VERGEL</t>
  </si>
  <si>
    <t>LA RIVIERA</t>
  </si>
  <si>
    <t>BUESAQUILLO</t>
  </si>
  <si>
    <t>CABRERA</t>
  </si>
  <si>
    <t>CATAMBUCO</t>
  </si>
  <si>
    <t>EL ENCANO</t>
  </si>
  <si>
    <t>GENOY</t>
  </si>
  <si>
    <t>GUALMATAN</t>
  </si>
  <si>
    <t>JAMONDINO</t>
  </si>
  <si>
    <t>JONGOVITO</t>
  </si>
  <si>
    <t>LA CALDERA</t>
  </si>
  <si>
    <t>LA LAGUNA</t>
  </si>
  <si>
    <t>MOCONDINO</t>
  </si>
  <si>
    <t>OBONUCO</t>
  </si>
  <si>
    <t>VILLA ELENA</t>
  </si>
  <si>
    <t>EL CALVARIO</t>
  </si>
  <si>
    <t>CONJUNTO RESIDENCIAL IGUAZU</t>
  </si>
  <si>
    <t>LOS OLIVOS</t>
  </si>
  <si>
    <t>BELLA VISTA</t>
  </si>
  <si>
    <t>SAN JUAN DE DIOS I</t>
  </si>
  <si>
    <t>MAPACHICO</t>
  </si>
  <si>
    <t>VILLAS DEL NORTE</t>
  </si>
  <si>
    <t>VILLA ADRIANA MARIA</t>
  </si>
  <si>
    <t>LA CRUZ</t>
  </si>
  <si>
    <t>GUALCALOMA IV</t>
  </si>
  <si>
    <t>NIZA II</t>
  </si>
  <si>
    <t>SAN JUAN DE ANGANOY</t>
  </si>
  <si>
    <t>VILLA RECREO III</t>
  </si>
  <si>
    <t>MIRAVALLE</t>
  </si>
  <si>
    <t>BELALCAZAR</t>
  </si>
  <si>
    <t>SANTANDER</t>
  </si>
  <si>
    <t>OCHO DE MARZO</t>
  </si>
  <si>
    <t>QUILLOTOCTO</t>
  </si>
  <si>
    <t>LA LOMITA</t>
  </si>
  <si>
    <t>ATAHUALPA</t>
  </si>
  <si>
    <t>GRANADA III</t>
  </si>
  <si>
    <t>SANTA MARIA</t>
  </si>
  <si>
    <t>TORRES DE MARILUZ I</t>
  </si>
  <si>
    <t>TORRES DE MARILUZ II</t>
  </si>
  <si>
    <t>REMANSOS DEL NORTE</t>
  </si>
  <si>
    <t>ZARAMA</t>
  </si>
  <si>
    <t>REFUGIO VALLE DE ATRIZ</t>
  </si>
  <si>
    <t>LAS AMERICAS_</t>
  </si>
  <si>
    <t>SINDAGUA</t>
  </si>
  <si>
    <t>VILLA OLIMPICA</t>
  </si>
  <si>
    <t>SAN MIGUEL DE JONGOVITO</t>
  </si>
  <si>
    <t>CONDOMINIO VALLE DE ATRIZ</t>
  </si>
  <si>
    <t>AVENIDA SANTANDER</t>
  </si>
  <si>
    <t>CARACHA</t>
  </si>
  <si>
    <t>TERRAZAS DEL NORTE</t>
  </si>
  <si>
    <t>MARIA PAZ</t>
  </si>
  <si>
    <t>LAS VIOLETAS I</t>
  </si>
  <si>
    <t>LA GRAN COLOMBIA</t>
  </si>
  <si>
    <t>ALTOS DE CHAPALITO II</t>
  </si>
  <si>
    <t>LOS ROBLES</t>
  </si>
  <si>
    <t>NIZA I</t>
  </si>
  <si>
    <t>LUIS CARLOS GALAN</t>
  </si>
  <si>
    <t>LA PALMA</t>
  </si>
  <si>
    <t>VILLAS SANTA SOFIA</t>
  </si>
  <si>
    <t>COLPATRIA</t>
  </si>
  <si>
    <t>BELLO HORIZONTE</t>
  </si>
  <si>
    <t>TORRES DE PUBENZA</t>
  </si>
  <si>
    <t>EL POLVORIN</t>
  </si>
  <si>
    <t>SAN FERNANDO</t>
  </si>
  <si>
    <t>SOL DE ORIENTE</t>
  </si>
  <si>
    <t>LOS DOS PUENTES_</t>
  </si>
  <si>
    <t>VILLA JAZMIN</t>
  </si>
  <si>
    <t>PUCALPA II</t>
  </si>
  <si>
    <t>VILLAS DEL VIENTO</t>
  </si>
  <si>
    <t>AVENIDA JULIAN BUCHELLI</t>
  </si>
  <si>
    <t>JOSE ANTONIO GALAN</t>
  </si>
  <si>
    <t>ROSAL DEL ORIENTE</t>
  </si>
  <si>
    <t>PRAGA</t>
  </si>
  <si>
    <t>LOS ELISEOS</t>
  </si>
  <si>
    <t>EL REMANSO</t>
  </si>
  <si>
    <t>LOS GUADUALES</t>
  </si>
  <si>
    <t>QUITO LOPEZ III</t>
  </si>
  <si>
    <t>URBANIZACION LA MERCED</t>
  </si>
  <si>
    <t>BOMBONA_</t>
  </si>
  <si>
    <t>VILLA SOFIA</t>
  </si>
  <si>
    <t>PANAMERICANA</t>
  </si>
  <si>
    <t>LAS CUADRAS_</t>
  </si>
  <si>
    <t>SAN ANDRES_</t>
  </si>
  <si>
    <t>LOS ALCAZARES</t>
  </si>
  <si>
    <t>VILLA RECREO II</t>
  </si>
  <si>
    <t>CAMPIÑA DE ORIENTE</t>
  </si>
  <si>
    <t>AVENIDA BOYACA</t>
  </si>
  <si>
    <t>SANTA MONICA V</t>
  </si>
  <si>
    <t>CANCHALA</t>
  </si>
  <si>
    <t>VILLA ORIENTE</t>
  </si>
  <si>
    <t>VILLAS DEL SOL</t>
  </si>
  <si>
    <t>MARIA ISABEL I</t>
  </si>
  <si>
    <t>LOS LAURELES</t>
  </si>
  <si>
    <t>VERSALLES</t>
  </si>
  <si>
    <t>CASTILLA</t>
  </si>
  <si>
    <t>INFORMACION CASOS CONFIRMADOS                                                                            Y RECUPERADOS POR COMUNA                                                                                                  04/08/2020</t>
  </si>
  <si>
    <t>INFORMACION CASOS CONFIRMADOS                                                                    Y RECUPERADOS POR CORREGIMIENTO                                                                                   04/08/2020</t>
  </si>
  <si>
    <t>INFORMACION CASOS CONFIRMADOS                                                                                                                                         Y RECUPERADOS POR COMUNA Y POR BARRIO                                                                     04/08/2020</t>
  </si>
  <si>
    <t>INFORMACION DE PARTICIPACION PORCENTUAL DE CASOS                                     CONFIRMADOS POR BARRIO SOBRE EL TOTAL DE CASOS                                                                               04/08/2020</t>
  </si>
  <si>
    <t>AMERICAS NORTE</t>
  </si>
  <si>
    <t>EL RINCON DEL ROSARIO</t>
  </si>
  <si>
    <t>EL FUTURO</t>
  </si>
  <si>
    <t>EL PARAISO</t>
  </si>
  <si>
    <t>LA JOSEFINA</t>
  </si>
  <si>
    <t>PUCALPA I</t>
  </si>
  <si>
    <t>CAMPO VERDE</t>
  </si>
  <si>
    <t>VILLA DE LOS ANDES</t>
  </si>
  <si>
    <t>NORMANDIA</t>
  </si>
  <si>
    <t>ALTOS DEL CAMPO</t>
  </si>
  <si>
    <t>MADRIGAL</t>
  </si>
  <si>
    <t>PRADOS DEL SUR</t>
  </si>
  <si>
    <t>HOSPITAL SAN PEDRO</t>
  </si>
  <si>
    <t>PRADO VERDE</t>
  </si>
  <si>
    <t>NUEVO AMANECER</t>
  </si>
  <si>
    <t>PORTAL VALLE DE ATRIZ</t>
  </si>
  <si>
    <t>JUAN 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</si>
</sst>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0" fontId="1" fillId="0" borderId="0"/>
  </cellStyleXfs>
  <cellXfs count="2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10" fontId="1" fillId="3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0" fillId="3" borderId="0" xfId="2" applyFont="1" applyFill="1" applyBorder="1" applyAlignment="1">
      <alignment horizontal="center"/>
    </xf>
    <xf numFmtId="41" fontId="0" fillId="3" borderId="0" xfId="2" applyFont="1" applyFill="1" applyBorder="1" applyAlignment="1">
      <alignment horizontal="center" vertical="center"/>
    </xf>
    <xf numFmtId="41" fontId="0" fillId="0" borderId="0" xfId="2" applyFont="1" applyBorder="1" applyAlignment="1">
      <alignment horizontal="center" vertical="center"/>
    </xf>
    <xf numFmtId="41" fontId="1" fillId="14" borderId="2" xfId="2" applyFont="1" applyFill="1" applyBorder="1" applyAlignment="1">
      <alignment horizontal="center"/>
    </xf>
    <xf numFmtId="41" fontId="0" fillId="0" borderId="0" xfId="2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" borderId="0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9" fontId="2" fillId="3" borderId="5" xfId="1" applyFont="1" applyFill="1" applyBorder="1" applyAlignment="1">
      <alignment horizontal="center"/>
    </xf>
    <xf numFmtId="164" fontId="1" fillId="3" borderId="7" xfId="1" applyNumberFormat="1" applyFont="1" applyFill="1" applyBorder="1" applyAlignment="1">
      <alignment horizontal="right"/>
    </xf>
    <xf numFmtId="164" fontId="1" fillId="3" borderId="9" xfId="1" applyNumberFormat="1" applyFont="1" applyFill="1" applyBorder="1" applyAlignment="1">
      <alignment horizontal="right"/>
    </xf>
    <xf numFmtId="164" fontId="1" fillId="3" borderId="11" xfId="1" applyNumberFormat="1" applyFont="1" applyFill="1" applyBorder="1" applyAlignment="1">
      <alignment horizontal="right"/>
    </xf>
    <xf numFmtId="0" fontId="0" fillId="3" borderId="0" xfId="0" applyFont="1" applyFill="1" applyAlignment="1">
      <alignment horizontal="center" vertical="center"/>
    </xf>
    <xf numFmtId="10" fontId="0" fillId="3" borderId="0" xfId="1" applyNumberFormat="1" applyFont="1" applyFill="1" applyAlignment="1">
      <alignment horizontal="center"/>
    </xf>
    <xf numFmtId="41" fontId="3" fillId="13" borderId="2" xfId="2" applyFont="1" applyFill="1" applyBorder="1" applyAlignment="1">
      <alignment horizontal="center"/>
    </xf>
    <xf numFmtId="41" fontId="3" fillId="4" borderId="2" xfId="2" applyFont="1" applyFill="1" applyBorder="1" applyAlignment="1">
      <alignment horizontal="center"/>
    </xf>
    <xf numFmtId="41" fontId="7" fillId="15" borderId="2" xfId="2" applyFont="1" applyFill="1" applyBorder="1" applyAlignment="1">
      <alignment horizontal="center"/>
    </xf>
    <xf numFmtId="41" fontId="3" fillId="11" borderId="2" xfId="2" applyFont="1" applyFill="1" applyBorder="1" applyAlignment="1">
      <alignment horizontal="center"/>
    </xf>
    <xf numFmtId="0" fontId="0" fillId="0" borderId="6" xfId="0" applyFont="1" applyBorder="1" applyAlignment="1"/>
    <xf numFmtId="164" fontId="1" fillId="3" borderId="7" xfId="1" applyNumberFormat="1" applyFont="1" applyFill="1" applyBorder="1" applyAlignment="1"/>
    <xf numFmtId="0" fontId="0" fillId="0" borderId="8" xfId="0" applyFont="1" applyBorder="1" applyAlignment="1"/>
    <xf numFmtId="164" fontId="1" fillId="3" borderId="9" xfId="1" applyNumberFormat="1" applyFont="1" applyFill="1" applyBorder="1" applyAlignment="1"/>
    <xf numFmtId="0" fontId="0" fillId="0" borderId="10" xfId="0" applyFont="1" applyBorder="1" applyAlignment="1"/>
    <xf numFmtId="164" fontId="1" fillId="3" borderId="11" xfId="1" applyNumberFormat="1" applyFont="1" applyFill="1" applyBorder="1" applyAlignment="1"/>
    <xf numFmtId="164" fontId="2" fillId="3" borderId="5" xfId="1" applyNumberFormat="1" applyFont="1" applyFill="1" applyBorder="1" applyAlignment="1"/>
    <xf numFmtId="0" fontId="2" fillId="0" borderId="5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" xfId="0" applyFont="1" applyBorder="1" applyAlignment="1"/>
    <xf numFmtId="0" fontId="0" fillId="0" borderId="23" xfId="0" applyFont="1" applyBorder="1" applyAlignment="1"/>
    <xf numFmtId="0" fontId="9" fillId="2" borderId="13" xfId="0" applyFont="1" applyFill="1" applyBorder="1" applyAlignment="1">
      <alignment horizontal="center" vertical="center" wrapText="1"/>
    </xf>
    <xf numFmtId="164" fontId="1" fillId="3" borderId="24" xfId="1" applyNumberFormat="1" applyFont="1" applyFill="1" applyBorder="1" applyAlignment="1"/>
    <xf numFmtId="164" fontId="1" fillId="3" borderId="4" xfId="1" applyNumberFormat="1" applyFont="1" applyFill="1" applyBorder="1" applyAlignment="1"/>
    <xf numFmtId="164" fontId="1" fillId="3" borderId="25" xfId="1" applyNumberFormat="1" applyFont="1" applyFill="1" applyBorder="1" applyAlignment="1"/>
    <xf numFmtId="9" fontId="2" fillId="3" borderId="18" xfId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NumberFormat="1" applyBorder="1"/>
    <xf numFmtId="0" fontId="0" fillId="0" borderId="2" xfId="0" applyNumberFormat="1" applyBorder="1"/>
    <xf numFmtId="0" fontId="0" fillId="3" borderId="2" xfId="0" applyFont="1" applyFill="1" applyBorder="1" applyAlignment="1">
      <alignment horizontal="center"/>
    </xf>
    <xf numFmtId="0" fontId="0" fillId="0" borderId="23" xfId="0" applyNumberFormat="1" applyBorder="1"/>
    <xf numFmtId="0" fontId="2" fillId="3" borderId="27" xfId="0" applyFont="1" applyFill="1" applyBorder="1" applyAlignment="1">
      <alignment horizontal="center"/>
    </xf>
    <xf numFmtId="0" fontId="0" fillId="0" borderId="6" xfId="0" applyNumberFormat="1" applyBorder="1"/>
    <xf numFmtId="0" fontId="0" fillId="0" borderId="8" xfId="0" applyNumberFormat="1" applyBorder="1"/>
    <xf numFmtId="0" fontId="0" fillId="0" borderId="10" xfId="0" applyNumberFormat="1" applyBorder="1"/>
    <xf numFmtId="164" fontId="2" fillId="3" borderId="18" xfId="1" applyNumberFormat="1" applyFont="1" applyFill="1" applyBorder="1" applyAlignment="1"/>
    <xf numFmtId="9" fontId="1" fillId="5" borderId="9" xfId="1" applyFont="1" applyFill="1" applyBorder="1" applyAlignment="1">
      <alignment horizontal="center"/>
    </xf>
    <xf numFmtId="9" fontId="5" fillId="4" borderId="9" xfId="1" applyFont="1" applyFill="1" applyBorder="1" applyAlignment="1">
      <alignment horizontal="center"/>
    </xf>
    <xf numFmtId="9" fontId="3" fillId="4" borderId="9" xfId="1" applyFont="1" applyFill="1" applyBorder="1" applyAlignment="1">
      <alignment horizontal="center"/>
    </xf>
    <xf numFmtId="9" fontId="4" fillId="6" borderId="9" xfId="1" applyFont="1" applyFill="1" applyBorder="1" applyAlignment="1">
      <alignment horizontal="center"/>
    </xf>
    <xf numFmtId="9" fontId="1" fillId="6" borderId="9" xfId="1" applyFont="1" applyFill="1" applyBorder="1" applyAlignment="1">
      <alignment horizontal="center"/>
    </xf>
    <xf numFmtId="9" fontId="4" fillId="7" borderId="9" xfId="1" applyFont="1" applyFill="1" applyBorder="1" applyAlignment="1">
      <alignment horizontal="center"/>
    </xf>
    <xf numFmtId="9" fontId="1" fillId="7" borderId="9" xfId="1" applyFont="1" applyFill="1" applyBorder="1" applyAlignment="1">
      <alignment horizontal="center"/>
    </xf>
    <xf numFmtId="9" fontId="4" fillId="8" borderId="9" xfId="1" applyFont="1" applyFill="1" applyBorder="1" applyAlignment="1">
      <alignment horizontal="center"/>
    </xf>
    <xf numFmtId="9" fontId="1" fillId="8" borderId="9" xfId="1" applyFont="1" applyFill="1" applyBorder="1" applyAlignment="1">
      <alignment horizontal="center"/>
    </xf>
    <xf numFmtId="9" fontId="4" fillId="10" borderId="9" xfId="1" applyFont="1" applyFill="1" applyBorder="1" applyAlignment="1">
      <alignment horizontal="center"/>
    </xf>
    <xf numFmtId="9" fontId="1" fillId="10" borderId="9" xfId="1" applyFont="1" applyFill="1" applyBorder="1" applyAlignment="1">
      <alignment horizontal="center"/>
    </xf>
    <xf numFmtId="9" fontId="4" fillId="12" borderId="9" xfId="1" applyFont="1" applyFill="1" applyBorder="1" applyAlignment="1">
      <alignment horizontal="center"/>
    </xf>
    <xf numFmtId="9" fontId="1" fillId="12" borderId="9" xfId="1" applyFont="1" applyFill="1" applyBorder="1" applyAlignment="1">
      <alignment horizontal="center"/>
    </xf>
    <xf numFmtId="9" fontId="4" fillId="9" borderId="9" xfId="1" applyFont="1" applyFill="1" applyBorder="1" applyAlignment="1">
      <alignment horizontal="center"/>
    </xf>
    <xf numFmtId="9" fontId="1" fillId="9" borderId="9" xfId="1" applyFont="1" applyFill="1" applyBorder="1" applyAlignment="1">
      <alignment horizontal="center"/>
    </xf>
    <xf numFmtId="9" fontId="5" fillId="13" borderId="9" xfId="1" applyFont="1" applyFill="1" applyBorder="1" applyAlignment="1">
      <alignment horizontal="center"/>
    </xf>
    <xf numFmtId="9" fontId="3" fillId="13" borderId="9" xfId="1" applyFont="1" applyFill="1" applyBorder="1" applyAlignment="1">
      <alignment horizontal="center"/>
    </xf>
    <xf numFmtId="9" fontId="4" fillId="14" borderId="9" xfId="1" applyFont="1" applyFill="1" applyBorder="1" applyAlignment="1">
      <alignment horizontal="center"/>
    </xf>
    <xf numFmtId="9" fontId="1" fillId="14" borderId="28" xfId="1" applyFont="1" applyFill="1" applyBorder="1" applyAlignment="1">
      <alignment horizontal="center"/>
    </xf>
    <xf numFmtId="9" fontId="5" fillId="11" borderId="9" xfId="1" applyFont="1" applyFill="1" applyBorder="1" applyAlignment="1">
      <alignment horizontal="center"/>
    </xf>
    <xf numFmtId="9" fontId="3" fillId="11" borderId="9" xfId="1" applyFont="1" applyFill="1" applyBorder="1" applyAlignment="1">
      <alignment horizontal="center"/>
    </xf>
    <xf numFmtId="9" fontId="6" fillId="15" borderId="9" xfId="1" applyFont="1" applyFill="1" applyBorder="1" applyAlignment="1">
      <alignment horizontal="center"/>
    </xf>
    <xf numFmtId="9" fontId="7" fillId="15" borderId="9" xfId="1" applyFont="1" applyFill="1" applyBorder="1" applyAlignment="1">
      <alignment horizontal="center"/>
    </xf>
    <xf numFmtId="9" fontId="7" fillId="15" borderId="11" xfId="1" applyFont="1" applyFill="1" applyBorder="1" applyAlignment="1">
      <alignment horizontal="center"/>
    </xf>
    <xf numFmtId="9" fontId="1" fillId="5" borderId="20" xfId="1" applyFont="1" applyFill="1" applyBorder="1" applyAlignment="1">
      <alignment horizontal="center"/>
    </xf>
    <xf numFmtId="9" fontId="5" fillId="4" borderId="20" xfId="1" applyFont="1" applyFill="1" applyBorder="1" applyAlignment="1">
      <alignment horizontal="center"/>
    </xf>
    <xf numFmtId="9" fontId="3" fillId="4" borderId="20" xfId="1" applyFont="1" applyFill="1" applyBorder="1" applyAlignment="1">
      <alignment horizontal="center"/>
    </xf>
    <xf numFmtId="9" fontId="4" fillId="6" borderId="20" xfId="1" applyFont="1" applyFill="1" applyBorder="1" applyAlignment="1">
      <alignment horizontal="center"/>
    </xf>
    <xf numFmtId="9" fontId="1" fillId="6" borderId="20" xfId="1" applyFont="1" applyFill="1" applyBorder="1" applyAlignment="1">
      <alignment horizontal="center"/>
    </xf>
    <xf numFmtId="9" fontId="4" fillId="7" borderId="20" xfId="1" applyFont="1" applyFill="1" applyBorder="1" applyAlignment="1">
      <alignment horizontal="center"/>
    </xf>
    <xf numFmtId="9" fontId="1" fillId="7" borderId="20" xfId="1" applyFont="1" applyFill="1" applyBorder="1" applyAlignment="1">
      <alignment horizontal="center"/>
    </xf>
    <xf numFmtId="9" fontId="4" fillId="8" borderId="20" xfId="1" applyFont="1" applyFill="1" applyBorder="1" applyAlignment="1">
      <alignment horizontal="center"/>
    </xf>
    <xf numFmtId="9" fontId="1" fillId="8" borderId="20" xfId="1" applyFont="1" applyFill="1" applyBorder="1" applyAlignment="1">
      <alignment horizontal="center"/>
    </xf>
    <xf numFmtId="9" fontId="4" fillId="10" borderId="20" xfId="1" applyFont="1" applyFill="1" applyBorder="1" applyAlignment="1">
      <alignment horizontal="center"/>
    </xf>
    <xf numFmtId="9" fontId="1" fillId="10" borderId="20" xfId="1" applyFont="1" applyFill="1" applyBorder="1" applyAlignment="1">
      <alignment horizontal="center"/>
    </xf>
    <xf numFmtId="9" fontId="4" fillId="12" borderId="20" xfId="1" applyFont="1" applyFill="1" applyBorder="1" applyAlignment="1">
      <alignment horizontal="center"/>
    </xf>
    <xf numFmtId="9" fontId="1" fillId="12" borderId="20" xfId="1" applyFont="1" applyFill="1" applyBorder="1" applyAlignment="1">
      <alignment horizontal="center"/>
    </xf>
    <xf numFmtId="9" fontId="4" fillId="9" borderId="20" xfId="1" applyFont="1" applyFill="1" applyBorder="1" applyAlignment="1">
      <alignment horizontal="center"/>
    </xf>
    <xf numFmtId="9" fontId="1" fillId="9" borderId="20" xfId="1" applyFont="1" applyFill="1" applyBorder="1" applyAlignment="1">
      <alignment horizontal="center"/>
    </xf>
    <xf numFmtId="9" fontId="5" fillId="13" borderId="20" xfId="1" applyFont="1" applyFill="1" applyBorder="1" applyAlignment="1">
      <alignment horizontal="center"/>
    </xf>
    <xf numFmtId="9" fontId="3" fillId="13" borderId="20" xfId="1" applyFont="1" applyFill="1" applyBorder="1" applyAlignment="1">
      <alignment horizontal="center"/>
    </xf>
    <xf numFmtId="9" fontId="4" fillId="14" borderId="20" xfId="1" applyFont="1" applyFill="1" applyBorder="1" applyAlignment="1">
      <alignment horizontal="center"/>
    </xf>
    <xf numFmtId="9" fontId="1" fillId="14" borderId="20" xfId="1" applyFont="1" applyFill="1" applyBorder="1" applyAlignment="1">
      <alignment horizontal="center"/>
    </xf>
    <xf numFmtId="9" fontId="5" fillId="11" borderId="20" xfId="1" applyFont="1" applyFill="1" applyBorder="1" applyAlignment="1">
      <alignment horizontal="center"/>
    </xf>
    <xf numFmtId="9" fontId="3" fillId="11" borderId="20" xfId="1" applyFont="1" applyFill="1" applyBorder="1" applyAlignment="1">
      <alignment horizontal="center"/>
    </xf>
    <xf numFmtId="9" fontId="6" fillId="15" borderId="20" xfId="1" applyFont="1" applyFill="1" applyBorder="1" applyAlignment="1">
      <alignment horizontal="center"/>
    </xf>
    <xf numFmtId="9" fontId="7" fillId="15" borderId="20" xfId="1" applyFont="1" applyFill="1" applyBorder="1" applyAlignment="1">
      <alignment horizontal="center"/>
    </xf>
    <xf numFmtId="9" fontId="7" fillId="15" borderId="21" xfId="1" applyFont="1" applyFill="1" applyBorder="1" applyAlignment="1">
      <alignment horizontal="center"/>
    </xf>
    <xf numFmtId="41" fontId="1" fillId="5" borderId="2" xfId="2" applyFont="1" applyFill="1" applyBorder="1" applyAlignment="1">
      <alignment horizontal="center"/>
    </xf>
    <xf numFmtId="41" fontId="5" fillId="4" borderId="2" xfId="2" applyFont="1" applyFill="1" applyBorder="1" applyAlignment="1">
      <alignment horizontal="center"/>
    </xf>
    <xf numFmtId="41" fontId="4" fillId="6" borderId="2" xfId="2" applyFont="1" applyFill="1" applyBorder="1" applyAlignment="1">
      <alignment horizontal="center"/>
    </xf>
    <xf numFmtId="41" fontId="1" fillId="6" borderId="2" xfId="2" applyFont="1" applyFill="1" applyBorder="1" applyAlignment="1">
      <alignment horizontal="center"/>
    </xf>
    <xf numFmtId="41" fontId="4" fillId="7" borderId="2" xfId="2" applyFont="1" applyFill="1" applyBorder="1" applyAlignment="1">
      <alignment horizontal="center"/>
    </xf>
    <xf numFmtId="41" fontId="1" fillId="7" borderId="2" xfId="2" applyFont="1" applyFill="1" applyBorder="1" applyAlignment="1">
      <alignment horizontal="center"/>
    </xf>
    <xf numFmtId="41" fontId="4" fillId="8" borderId="2" xfId="2" applyFont="1" applyFill="1" applyBorder="1" applyAlignment="1">
      <alignment horizontal="center"/>
    </xf>
    <xf numFmtId="41" fontId="1" fillId="8" borderId="2" xfId="2" applyFont="1" applyFill="1" applyBorder="1" applyAlignment="1">
      <alignment horizontal="center"/>
    </xf>
    <xf numFmtId="41" fontId="4" fillId="10" borderId="2" xfId="2" applyFont="1" applyFill="1" applyBorder="1" applyAlignment="1">
      <alignment horizontal="center"/>
    </xf>
    <xf numFmtId="41" fontId="1" fillId="10" borderId="2" xfId="2" applyFont="1" applyFill="1" applyBorder="1" applyAlignment="1">
      <alignment horizontal="center"/>
    </xf>
    <xf numFmtId="41" fontId="4" fillId="12" borderId="2" xfId="2" applyFont="1" applyFill="1" applyBorder="1" applyAlignment="1">
      <alignment horizontal="center"/>
    </xf>
    <xf numFmtId="41" fontId="1" fillId="12" borderId="2" xfId="2" applyFont="1" applyFill="1" applyBorder="1" applyAlignment="1">
      <alignment horizontal="center"/>
    </xf>
    <xf numFmtId="41" fontId="4" fillId="9" borderId="2" xfId="2" applyFont="1" applyFill="1" applyBorder="1" applyAlignment="1">
      <alignment horizontal="center"/>
    </xf>
    <xf numFmtId="41" fontId="1" fillId="9" borderId="2" xfId="2" applyFont="1" applyFill="1" applyBorder="1" applyAlignment="1">
      <alignment horizontal="center"/>
    </xf>
    <xf numFmtId="41" fontId="5" fillId="13" borderId="2" xfId="2" applyFont="1" applyFill="1" applyBorder="1" applyAlignment="1">
      <alignment horizontal="center"/>
    </xf>
    <xf numFmtId="41" fontId="4" fillId="14" borderId="2" xfId="2" applyFont="1" applyFill="1" applyBorder="1" applyAlignment="1">
      <alignment horizontal="center"/>
    </xf>
    <xf numFmtId="41" fontId="5" fillId="11" borderId="2" xfId="2" applyFont="1" applyFill="1" applyBorder="1" applyAlignment="1">
      <alignment horizontal="center"/>
    </xf>
    <xf numFmtId="41" fontId="6" fillId="15" borderId="2" xfId="2" applyFont="1" applyFill="1" applyBorder="1" applyAlignment="1">
      <alignment horizontal="center"/>
    </xf>
    <xf numFmtId="41" fontId="7" fillId="15" borderId="23" xfId="2" applyFont="1" applyFill="1" applyBorder="1" applyAlignment="1">
      <alignment horizontal="center"/>
    </xf>
    <xf numFmtId="41" fontId="1" fillId="5" borderId="8" xfId="2" applyFont="1" applyFill="1" applyBorder="1" applyAlignment="1">
      <alignment horizontal="center"/>
    </xf>
    <xf numFmtId="41" fontId="5" fillId="4" borderId="8" xfId="2" applyFont="1" applyFill="1" applyBorder="1" applyAlignment="1">
      <alignment horizontal="center"/>
    </xf>
    <xf numFmtId="41" fontId="3" fillId="4" borderId="8" xfId="2" applyFont="1" applyFill="1" applyBorder="1" applyAlignment="1">
      <alignment horizontal="center"/>
    </xf>
    <xf numFmtId="41" fontId="4" fillId="6" borderId="8" xfId="2" applyFont="1" applyFill="1" applyBorder="1" applyAlignment="1">
      <alignment horizontal="center"/>
    </xf>
    <xf numFmtId="41" fontId="1" fillId="6" borderId="8" xfId="2" applyFont="1" applyFill="1" applyBorder="1" applyAlignment="1">
      <alignment horizontal="center"/>
    </xf>
    <xf numFmtId="41" fontId="4" fillId="7" borderId="8" xfId="2" applyFont="1" applyFill="1" applyBorder="1" applyAlignment="1">
      <alignment horizontal="center"/>
    </xf>
    <xf numFmtId="41" fontId="1" fillId="7" borderId="8" xfId="2" applyFont="1" applyFill="1" applyBorder="1" applyAlignment="1">
      <alignment horizontal="center"/>
    </xf>
    <xf numFmtId="41" fontId="4" fillId="8" borderId="8" xfId="2" applyFont="1" applyFill="1" applyBorder="1" applyAlignment="1">
      <alignment horizontal="center"/>
    </xf>
    <xf numFmtId="41" fontId="1" fillId="8" borderId="8" xfId="2" applyFont="1" applyFill="1" applyBorder="1" applyAlignment="1">
      <alignment horizontal="center"/>
    </xf>
    <xf numFmtId="41" fontId="4" fillId="10" borderId="8" xfId="2" applyFont="1" applyFill="1" applyBorder="1" applyAlignment="1">
      <alignment horizontal="center"/>
    </xf>
    <xf numFmtId="41" fontId="1" fillId="10" borderId="8" xfId="2" applyFont="1" applyFill="1" applyBorder="1" applyAlignment="1">
      <alignment horizontal="center"/>
    </xf>
    <xf numFmtId="41" fontId="4" fillId="12" borderId="8" xfId="2" applyFont="1" applyFill="1" applyBorder="1" applyAlignment="1">
      <alignment horizontal="center"/>
    </xf>
    <xf numFmtId="41" fontId="1" fillId="12" borderId="8" xfId="2" applyFont="1" applyFill="1" applyBorder="1" applyAlignment="1">
      <alignment horizontal="center"/>
    </xf>
    <xf numFmtId="41" fontId="4" fillId="9" borderId="8" xfId="2" applyFont="1" applyFill="1" applyBorder="1" applyAlignment="1">
      <alignment horizontal="center"/>
    </xf>
    <xf numFmtId="41" fontId="1" fillId="9" borderId="8" xfId="2" applyFont="1" applyFill="1" applyBorder="1" applyAlignment="1">
      <alignment horizontal="center"/>
    </xf>
    <xf numFmtId="41" fontId="5" fillId="13" borderId="8" xfId="2" applyFont="1" applyFill="1" applyBorder="1" applyAlignment="1">
      <alignment horizontal="center"/>
    </xf>
    <xf numFmtId="41" fontId="3" fillId="13" borderId="8" xfId="2" applyFont="1" applyFill="1" applyBorder="1" applyAlignment="1">
      <alignment horizontal="center"/>
    </xf>
    <xf numFmtId="41" fontId="4" fillId="14" borderId="8" xfId="2" applyFont="1" applyFill="1" applyBorder="1" applyAlignment="1">
      <alignment horizontal="center"/>
    </xf>
    <xf numFmtId="41" fontId="1" fillId="14" borderId="8" xfId="2" applyFont="1" applyFill="1" applyBorder="1" applyAlignment="1">
      <alignment horizontal="center"/>
    </xf>
    <xf numFmtId="41" fontId="5" fillId="11" borderId="8" xfId="2" applyFont="1" applyFill="1" applyBorder="1" applyAlignment="1">
      <alignment horizontal="center"/>
    </xf>
    <xf numFmtId="41" fontId="3" fillId="11" borderId="8" xfId="2" applyFont="1" applyFill="1" applyBorder="1" applyAlignment="1">
      <alignment horizontal="center"/>
    </xf>
    <xf numFmtId="41" fontId="6" fillId="15" borderId="8" xfId="2" applyFont="1" applyFill="1" applyBorder="1" applyAlignment="1">
      <alignment horizontal="center"/>
    </xf>
    <xf numFmtId="41" fontId="7" fillId="15" borderId="8" xfId="2" applyFont="1" applyFill="1" applyBorder="1" applyAlignment="1">
      <alignment horizontal="center"/>
    </xf>
    <xf numFmtId="41" fontId="7" fillId="15" borderId="10" xfId="2" applyFont="1" applyFill="1" applyBorder="1" applyAlignment="1">
      <alignment horizontal="center"/>
    </xf>
    <xf numFmtId="9" fontId="1" fillId="5" borderId="4" xfId="1" applyFont="1" applyFill="1" applyBorder="1" applyAlignment="1">
      <alignment horizontal="center"/>
    </xf>
    <xf numFmtId="9" fontId="5" fillId="4" borderId="4" xfId="1" applyFont="1" applyFill="1" applyBorder="1" applyAlignment="1">
      <alignment horizontal="center"/>
    </xf>
    <xf numFmtId="9" fontId="3" fillId="4" borderId="4" xfId="1" applyFont="1" applyFill="1" applyBorder="1" applyAlignment="1">
      <alignment horizontal="center"/>
    </xf>
    <xf numFmtId="9" fontId="4" fillId="6" borderId="4" xfId="1" applyFont="1" applyFill="1" applyBorder="1" applyAlignment="1">
      <alignment horizontal="center"/>
    </xf>
    <xf numFmtId="9" fontId="1" fillId="6" borderId="4" xfId="1" applyFont="1" applyFill="1" applyBorder="1" applyAlignment="1">
      <alignment horizontal="center"/>
    </xf>
    <xf numFmtId="9" fontId="4" fillId="7" borderId="4" xfId="1" applyFont="1" applyFill="1" applyBorder="1" applyAlignment="1">
      <alignment horizontal="center"/>
    </xf>
    <xf numFmtId="9" fontId="1" fillId="7" borderId="4" xfId="1" applyFont="1" applyFill="1" applyBorder="1" applyAlignment="1">
      <alignment horizontal="center"/>
    </xf>
    <xf numFmtId="9" fontId="4" fillId="8" borderId="4" xfId="1" applyFont="1" applyFill="1" applyBorder="1" applyAlignment="1">
      <alignment horizontal="center"/>
    </xf>
    <xf numFmtId="9" fontId="1" fillId="8" borderId="4" xfId="1" applyFont="1" applyFill="1" applyBorder="1" applyAlignment="1">
      <alignment horizontal="center"/>
    </xf>
    <xf numFmtId="9" fontId="4" fillId="10" borderId="4" xfId="1" applyFont="1" applyFill="1" applyBorder="1" applyAlignment="1">
      <alignment horizontal="center"/>
    </xf>
    <xf numFmtId="9" fontId="1" fillId="10" borderId="4" xfId="1" applyFont="1" applyFill="1" applyBorder="1" applyAlignment="1">
      <alignment horizontal="center"/>
    </xf>
    <xf numFmtId="9" fontId="4" fillId="12" borderId="4" xfId="1" applyFont="1" applyFill="1" applyBorder="1" applyAlignment="1">
      <alignment horizontal="center"/>
    </xf>
    <xf numFmtId="9" fontId="1" fillId="12" borderId="4" xfId="1" applyFont="1" applyFill="1" applyBorder="1" applyAlignment="1">
      <alignment horizontal="center"/>
    </xf>
    <xf numFmtId="9" fontId="4" fillId="9" borderId="4" xfId="1" applyFont="1" applyFill="1" applyBorder="1" applyAlignment="1">
      <alignment horizontal="center"/>
    </xf>
    <xf numFmtId="9" fontId="1" fillId="9" borderId="4" xfId="1" applyFont="1" applyFill="1" applyBorder="1" applyAlignment="1">
      <alignment horizontal="center"/>
    </xf>
    <xf numFmtId="9" fontId="5" fillId="13" borderId="4" xfId="1" applyFont="1" applyFill="1" applyBorder="1" applyAlignment="1">
      <alignment horizontal="center"/>
    </xf>
    <xf numFmtId="9" fontId="3" fillId="13" borderId="4" xfId="1" applyFont="1" applyFill="1" applyBorder="1" applyAlignment="1">
      <alignment horizontal="center"/>
    </xf>
    <xf numFmtId="9" fontId="4" fillId="14" borderId="4" xfId="1" applyFont="1" applyFill="1" applyBorder="1" applyAlignment="1">
      <alignment horizontal="center"/>
    </xf>
    <xf numFmtId="9" fontId="1" fillId="14" borderId="29" xfId="1" applyFont="1" applyFill="1" applyBorder="1" applyAlignment="1">
      <alignment horizontal="center"/>
    </xf>
    <xf numFmtId="9" fontId="5" fillId="11" borderId="4" xfId="1" applyFont="1" applyFill="1" applyBorder="1" applyAlignment="1">
      <alignment horizontal="center"/>
    </xf>
    <xf numFmtId="9" fontId="3" fillId="11" borderId="4" xfId="1" applyFont="1" applyFill="1" applyBorder="1" applyAlignment="1">
      <alignment horizontal="center"/>
    </xf>
    <xf numFmtId="9" fontId="6" fillId="15" borderId="4" xfId="1" applyFont="1" applyFill="1" applyBorder="1" applyAlignment="1">
      <alignment horizontal="center"/>
    </xf>
    <xf numFmtId="9" fontId="7" fillId="15" borderId="4" xfId="1" applyFont="1" applyFill="1" applyBorder="1" applyAlignment="1">
      <alignment horizontal="center"/>
    </xf>
    <xf numFmtId="9" fontId="7" fillId="15" borderId="25" xfId="1" applyFont="1" applyFill="1" applyBorder="1" applyAlignment="1">
      <alignment horizontal="center"/>
    </xf>
    <xf numFmtId="9" fontId="4" fillId="5" borderId="30" xfId="1" applyFont="1" applyFill="1" applyBorder="1" applyAlignment="1">
      <alignment horizontal="center"/>
    </xf>
    <xf numFmtId="41" fontId="4" fillId="5" borderId="31" xfId="2" applyFont="1" applyFill="1" applyBorder="1" applyAlignment="1">
      <alignment horizontal="center"/>
    </xf>
    <xf numFmtId="9" fontId="4" fillId="5" borderId="32" xfId="1" applyFont="1" applyFill="1" applyBorder="1" applyAlignment="1">
      <alignment horizontal="center"/>
    </xf>
    <xf numFmtId="41" fontId="4" fillId="5" borderId="33" xfId="2" applyFont="1" applyFill="1" applyBorder="1" applyAlignment="1">
      <alignment horizontal="center"/>
    </xf>
    <xf numFmtId="9" fontId="4" fillId="5" borderId="3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1" fontId="1" fillId="14" borderId="34" xfId="2" applyFont="1" applyFill="1" applyBorder="1" applyAlignment="1">
      <alignment horizontal="center"/>
    </xf>
    <xf numFmtId="41" fontId="1" fillId="5" borderId="34" xfId="2" applyFont="1" applyFill="1" applyBorder="1" applyAlignment="1">
      <alignment horizontal="center"/>
    </xf>
    <xf numFmtId="41" fontId="3" fillId="11" borderId="34" xfId="2" applyFont="1" applyFill="1" applyBorder="1" applyAlignment="1">
      <alignment horizontal="center"/>
    </xf>
    <xf numFmtId="41" fontId="1" fillId="7" borderId="34" xfId="2" applyFont="1" applyFill="1" applyBorder="1" applyAlignment="1">
      <alignment horizontal="center"/>
    </xf>
    <xf numFmtId="41" fontId="1" fillId="6" borderId="34" xfId="2" applyFont="1" applyFill="1" applyBorder="1" applyAlignment="1">
      <alignment horizontal="center"/>
    </xf>
    <xf numFmtId="41" fontId="1" fillId="8" borderId="34" xfId="2" applyFont="1" applyFill="1" applyBorder="1" applyAlignment="1">
      <alignment horizontal="center"/>
    </xf>
    <xf numFmtId="41" fontId="3" fillId="4" borderId="34" xfId="2" applyFont="1" applyFill="1" applyBorder="1" applyAlignment="1">
      <alignment horizontal="center"/>
    </xf>
    <xf numFmtId="41" fontId="1" fillId="10" borderId="34" xfId="2" applyFont="1" applyFill="1" applyBorder="1" applyAlignment="1">
      <alignment horizontal="center"/>
    </xf>
    <xf numFmtId="41" fontId="3" fillId="13" borderId="34" xfId="2" applyFont="1" applyFill="1" applyBorder="1" applyAlignment="1">
      <alignment horizontal="center"/>
    </xf>
    <xf numFmtId="41" fontId="1" fillId="9" borderId="34" xfId="2" applyFont="1" applyFill="1" applyBorder="1" applyAlignment="1">
      <alignment horizontal="center"/>
    </xf>
    <xf numFmtId="41" fontId="7" fillId="15" borderId="34" xfId="2" applyFont="1" applyFill="1" applyBorder="1" applyAlignment="1">
      <alignment horizontal="center"/>
    </xf>
    <xf numFmtId="41" fontId="1" fillId="12" borderId="34" xfId="2" applyFont="1" applyFill="1" applyBorder="1" applyAlignment="1">
      <alignment horizontal="center"/>
    </xf>
    <xf numFmtId="41" fontId="7" fillId="15" borderId="35" xfId="2" applyFont="1" applyFill="1" applyBorder="1" applyAlignment="1">
      <alignment horizontal="center"/>
    </xf>
    <xf numFmtId="9" fontId="1" fillId="5" borderId="29" xfId="1" applyFont="1" applyFill="1" applyBorder="1" applyAlignment="1">
      <alignment horizontal="center"/>
    </xf>
    <xf numFmtId="9" fontId="3" fillId="11" borderId="29" xfId="1" applyFont="1" applyFill="1" applyBorder="1" applyAlignment="1">
      <alignment horizontal="center"/>
    </xf>
    <xf numFmtId="9" fontId="1" fillId="7" borderId="29" xfId="1" applyFont="1" applyFill="1" applyBorder="1" applyAlignment="1">
      <alignment horizontal="center"/>
    </xf>
    <xf numFmtId="9" fontId="1" fillId="6" borderId="29" xfId="1" applyFont="1" applyFill="1" applyBorder="1" applyAlignment="1">
      <alignment horizontal="center"/>
    </xf>
    <xf numFmtId="9" fontId="1" fillId="8" borderId="29" xfId="1" applyFont="1" applyFill="1" applyBorder="1" applyAlignment="1">
      <alignment horizontal="center"/>
    </xf>
    <xf numFmtId="9" fontId="3" fillId="4" borderId="29" xfId="1" applyFont="1" applyFill="1" applyBorder="1" applyAlignment="1">
      <alignment horizontal="center"/>
    </xf>
    <xf numFmtId="9" fontId="1" fillId="10" borderId="29" xfId="1" applyFont="1" applyFill="1" applyBorder="1" applyAlignment="1">
      <alignment horizontal="center"/>
    </xf>
    <xf numFmtId="9" fontId="3" fillId="13" borderId="29" xfId="1" applyFont="1" applyFill="1" applyBorder="1" applyAlignment="1">
      <alignment horizontal="center"/>
    </xf>
    <xf numFmtId="9" fontId="1" fillId="9" borderId="29" xfId="1" applyFont="1" applyFill="1" applyBorder="1" applyAlignment="1">
      <alignment horizontal="center"/>
    </xf>
    <xf numFmtId="9" fontId="7" fillId="15" borderId="29" xfId="1" applyFont="1" applyFill="1" applyBorder="1" applyAlignment="1">
      <alignment horizontal="center"/>
    </xf>
    <xf numFmtId="9" fontId="1" fillId="12" borderId="29" xfId="1" applyFont="1" applyFill="1" applyBorder="1" applyAlignment="1">
      <alignment horizontal="center"/>
    </xf>
    <xf numFmtId="9" fontId="7" fillId="15" borderId="36" xfId="1" applyFont="1" applyFill="1" applyBorder="1" applyAlignment="1">
      <alignment horizontal="center"/>
    </xf>
    <xf numFmtId="9" fontId="1" fillId="14" borderId="34" xfId="1" applyFont="1" applyFill="1" applyBorder="1" applyAlignment="1">
      <alignment horizontal="center"/>
    </xf>
    <xf numFmtId="9" fontId="1" fillId="5" borderId="34" xfId="1" applyFont="1" applyFill="1" applyBorder="1" applyAlignment="1">
      <alignment horizontal="center"/>
    </xf>
    <xf numFmtId="9" fontId="3" fillId="11" borderId="34" xfId="1" applyFont="1" applyFill="1" applyBorder="1" applyAlignment="1">
      <alignment horizontal="center"/>
    </xf>
    <xf numFmtId="9" fontId="1" fillId="7" borderId="34" xfId="1" applyFont="1" applyFill="1" applyBorder="1" applyAlignment="1">
      <alignment horizontal="center"/>
    </xf>
    <xf numFmtId="9" fontId="1" fillId="6" borderId="34" xfId="1" applyFont="1" applyFill="1" applyBorder="1" applyAlignment="1">
      <alignment horizontal="center"/>
    </xf>
    <xf numFmtId="9" fontId="1" fillId="8" borderId="34" xfId="1" applyFont="1" applyFill="1" applyBorder="1" applyAlignment="1">
      <alignment horizontal="center"/>
    </xf>
    <xf numFmtId="9" fontId="3" fillId="4" borderId="34" xfId="1" applyFont="1" applyFill="1" applyBorder="1" applyAlignment="1">
      <alignment horizontal="center"/>
    </xf>
    <xf numFmtId="9" fontId="1" fillId="10" borderId="34" xfId="1" applyFont="1" applyFill="1" applyBorder="1" applyAlignment="1">
      <alignment horizontal="center"/>
    </xf>
    <xf numFmtId="9" fontId="3" fillId="13" borderId="34" xfId="1" applyFont="1" applyFill="1" applyBorder="1" applyAlignment="1">
      <alignment horizontal="center"/>
    </xf>
    <xf numFmtId="9" fontId="1" fillId="9" borderId="34" xfId="1" applyFont="1" applyFill="1" applyBorder="1" applyAlignment="1">
      <alignment horizontal="center"/>
    </xf>
    <xf numFmtId="9" fontId="7" fillId="15" borderId="34" xfId="1" applyFont="1" applyFill="1" applyBorder="1" applyAlignment="1">
      <alignment horizontal="center"/>
    </xf>
    <xf numFmtId="9" fontId="1" fillId="12" borderId="34" xfId="1" applyFont="1" applyFill="1" applyBorder="1" applyAlignment="1">
      <alignment horizontal="center"/>
    </xf>
    <xf numFmtId="9" fontId="7" fillId="15" borderId="35" xfId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 vertical="center" wrapText="1"/>
    </xf>
    <xf numFmtId="9" fontId="1" fillId="14" borderId="30" xfId="1" applyFont="1" applyFill="1" applyBorder="1" applyAlignment="1">
      <alignment horizontal="center"/>
    </xf>
    <xf numFmtId="41" fontId="1" fillId="14" borderId="38" xfId="2" applyFont="1" applyFill="1" applyBorder="1" applyAlignment="1">
      <alignment horizontal="center"/>
    </xf>
    <xf numFmtId="9" fontId="1" fillId="14" borderId="1" xfId="1" applyFont="1" applyFill="1" applyBorder="1" applyAlignment="1">
      <alignment horizontal="center"/>
    </xf>
    <xf numFmtId="9" fontId="1" fillId="14" borderId="38" xfId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</cellXfs>
  <cellStyles count="5">
    <cellStyle name="Excel Built-in Normal" xfId="3"/>
    <cellStyle name="Millares [0]" xfId="2" builtinId="6"/>
    <cellStyle name="Normal" xfId="0" builtinId="0"/>
    <cellStyle name="Normal 5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29102</xdr:colOff>
      <xdr:row>0</xdr:row>
      <xdr:rowOff>0</xdr:rowOff>
    </xdr:from>
    <xdr:to>
      <xdr:col>11</xdr:col>
      <xdr:colOff>88263</xdr:colOff>
      <xdr:row>1</xdr:row>
      <xdr:rowOff>646641</xdr:rowOff>
    </xdr:to>
    <xdr:pic>
      <xdr:nvPicPr>
        <xdr:cNvPr id="2" name="Imagen 1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3602" y="0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10584</xdr:colOff>
      <xdr:row>0</xdr:row>
      <xdr:rowOff>0</xdr:rowOff>
    </xdr:from>
    <xdr:to>
      <xdr:col>11</xdr:col>
      <xdr:colOff>69745</xdr:colOff>
      <xdr:row>1</xdr:row>
      <xdr:rowOff>646641</xdr:rowOff>
    </xdr:to>
    <xdr:pic>
      <xdr:nvPicPr>
        <xdr:cNvPr id="4" name="Imagen 3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5084" y="0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31750</xdr:colOff>
      <xdr:row>0</xdr:row>
      <xdr:rowOff>0</xdr:rowOff>
    </xdr:from>
    <xdr:to>
      <xdr:col>11</xdr:col>
      <xdr:colOff>90911</xdr:colOff>
      <xdr:row>1</xdr:row>
      <xdr:rowOff>646641</xdr:rowOff>
    </xdr:to>
    <xdr:pic>
      <xdr:nvPicPr>
        <xdr:cNvPr id="3" name="Imagen 2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50" y="0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10584</xdr:colOff>
      <xdr:row>0</xdr:row>
      <xdr:rowOff>0</xdr:rowOff>
    </xdr:from>
    <xdr:to>
      <xdr:col>8</xdr:col>
      <xdr:colOff>69745</xdr:colOff>
      <xdr:row>1</xdr:row>
      <xdr:rowOff>646641</xdr:rowOff>
    </xdr:to>
    <xdr:pic>
      <xdr:nvPicPr>
        <xdr:cNvPr id="3" name="Imagen 2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17" y="0"/>
          <a:ext cx="2345161" cy="222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90" zoomScaleNormal="90" workbookViewId="0">
      <pane ySplit="2" topLeftCell="A3" activePane="bottomLeft" state="frozen"/>
      <selection activeCell="B1" sqref="B1:H1"/>
      <selection pane="bottomLeft" activeCell="B2" sqref="B2"/>
    </sheetView>
  </sheetViews>
  <sheetFormatPr baseColWidth="10" defaultRowHeight="15" x14ac:dyDescent="0.25"/>
  <cols>
    <col min="1" max="1" width="20.28515625" style="3" customWidth="1"/>
    <col min="2" max="2" width="23.85546875" style="3" customWidth="1"/>
    <col min="3" max="4" width="13.140625" style="3" customWidth="1"/>
    <col min="5" max="6" width="13.85546875" style="3" customWidth="1"/>
    <col min="7" max="16384" width="11.42578125" style="3"/>
  </cols>
  <sheetData>
    <row r="1" spans="2:8" ht="123.75" customHeight="1" thickBot="1" x14ac:dyDescent="0.3">
      <c r="B1" s="51" t="s">
        <v>344</v>
      </c>
      <c r="C1" s="45"/>
      <c r="D1" s="45"/>
      <c r="E1" s="45"/>
      <c r="F1" s="45"/>
      <c r="G1" s="45"/>
      <c r="H1" s="50"/>
    </row>
    <row r="2" spans="2:8" ht="57" customHeight="1" thickBot="1" x14ac:dyDescent="0.3">
      <c r="B2" s="52" t="s">
        <v>228</v>
      </c>
      <c r="C2" s="53" t="s">
        <v>238</v>
      </c>
      <c r="D2" s="54"/>
      <c r="E2" s="55" t="s">
        <v>237</v>
      </c>
      <c r="F2" s="55"/>
      <c r="G2" s="53" t="s">
        <v>239</v>
      </c>
      <c r="H2" s="54"/>
    </row>
    <row r="3" spans="2:8" x14ac:dyDescent="0.25">
      <c r="B3" s="39" t="s">
        <v>2</v>
      </c>
      <c r="C3" s="31">
        <v>237</v>
      </c>
      <c r="D3" s="32">
        <v>1</v>
      </c>
      <c r="E3" s="42">
        <v>99</v>
      </c>
      <c r="F3" s="46">
        <f>E3/C3</f>
        <v>0.41772151898734178</v>
      </c>
      <c r="G3" s="31">
        <f>C3-E3</f>
        <v>138</v>
      </c>
      <c r="H3" s="32">
        <f>G3/C3</f>
        <v>0.58227848101265822</v>
      </c>
    </row>
    <row r="4" spans="2:8" x14ac:dyDescent="0.25">
      <c r="B4" s="40" t="s">
        <v>69</v>
      </c>
      <c r="C4" s="33">
        <v>303</v>
      </c>
      <c r="D4" s="34">
        <v>1</v>
      </c>
      <c r="E4" s="43">
        <v>112</v>
      </c>
      <c r="F4" s="47">
        <f t="shared" ref="F4:F14" si="0">E4/C4</f>
        <v>0.36963696369636961</v>
      </c>
      <c r="G4" s="33">
        <f t="shared" ref="G4:G14" si="1">C4-E4</f>
        <v>191</v>
      </c>
      <c r="H4" s="34">
        <f t="shared" ref="H4:H14" si="2">G4/C4</f>
        <v>0.63036303630363033</v>
      </c>
    </row>
    <row r="5" spans="2:8" x14ac:dyDescent="0.25">
      <c r="B5" s="40" t="s">
        <v>84</v>
      </c>
      <c r="C5" s="33">
        <v>416</v>
      </c>
      <c r="D5" s="34">
        <v>1</v>
      </c>
      <c r="E5" s="43">
        <v>154</v>
      </c>
      <c r="F5" s="47">
        <f t="shared" si="0"/>
        <v>0.37019230769230771</v>
      </c>
      <c r="G5" s="33">
        <f t="shared" si="1"/>
        <v>262</v>
      </c>
      <c r="H5" s="34">
        <f t="shared" si="2"/>
        <v>0.62980769230769229</v>
      </c>
    </row>
    <row r="6" spans="2:8" x14ac:dyDescent="0.25">
      <c r="B6" s="40" t="s">
        <v>107</v>
      </c>
      <c r="C6" s="33">
        <v>397</v>
      </c>
      <c r="D6" s="34">
        <v>1</v>
      </c>
      <c r="E6" s="43">
        <v>151</v>
      </c>
      <c r="F6" s="47">
        <f t="shared" si="0"/>
        <v>0.38035264483627201</v>
      </c>
      <c r="G6" s="33">
        <f t="shared" si="1"/>
        <v>246</v>
      </c>
      <c r="H6" s="34">
        <f t="shared" si="2"/>
        <v>0.61964735516372793</v>
      </c>
    </row>
    <row r="7" spans="2:8" x14ac:dyDescent="0.25">
      <c r="B7" s="40" t="s">
        <v>127</v>
      </c>
      <c r="C7" s="33">
        <v>376</v>
      </c>
      <c r="D7" s="34">
        <v>1</v>
      </c>
      <c r="E7" s="43">
        <v>153</v>
      </c>
      <c r="F7" s="47">
        <f t="shared" si="0"/>
        <v>0.40691489361702127</v>
      </c>
      <c r="G7" s="33">
        <f t="shared" si="1"/>
        <v>223</v>
      </c>
      <c r="H7" s="34">
        <f t="shared" si="2"/>
        <v>0.59308510638297873</v>
      </c>
    </row>
    <row r="8" spans="2:8" x14ac:dyDescent="0.25">
      <c r="B8" s="40" t="s">
        <v>146</v>
      </c>
      <c r="C8" s="33">
        <v>358</v>
      </c>
      <c r="D8" s="34">
        <v>1</v>
      </c>
      <c r="E8" s="43">
        <v>109</v>
      </c>
      <c r="F8" s="47">
        <f t="shared" si="0"/>
        <v>0.30446927374301674</v>
      </c>
      <c r="G8" s="33">
        <f t="shared" si="1"/>
        <v>249</v>
      </c>
      <c r="H8" s="34">
        <f t="shared" si="2"/>
        <v>0.6955307262569832</v>
      </c>
    </row>
    <row r="9" spans="2:8" x14ac:dyDescent="0.25">
      <c r="B9" s="40" t="s">
        <v>170</v>
      </c>
      <c r="C9" s="33">
        <v>104</v>
      </c>
      <c r="D9" s="34">
        <v>1</v>
      </c>
      <c r="E9" s="43">
        <v>55</v>
      </c>
      <c r="F9" s="47">
        <f t="shared" si="0"/>
        <v>0.52884615384615385</v>
      </c>
      <c r="G9" s="33">
        <f t="shared" si="1"/>
        <v>49</v>
      </c>
      <c r="H9" s="34">
        <f t="shared" si="2"/>
        <v>0.47115384615384615</v>
      </c>
    </row>
    <row r="10" spans="2:8" x14ac:dyDescent="0.25">
      <c r="B10" s="40" t="s">
        <v>178</v>
      </c>
      <c r="C10" s="33">
        <v>290</v>
      </c>
      <c r="D10" s="34">
        <v>1</v>
      </c>
      <c r="E10" s="43">
        <v>104</v>
      </c>
      <c r="F10" s="47">
        <f t="shared" si="0"/>
        <v>0.35862068965517241</v>
      </c>
      <c r="G10" s="33">
        <f t="shared" si="1"/>
        <v>186</v>
      </c>
      <c r="H10" s="34">
        <f t="shared" si="2"/>
        <v>0.64137931034482754</v>
      </c>
    </row>
    <row r="11" spans="2:8" x14ac:dyDescent="0.25">
      <c r="B11" s="40" t="s">
        <v>205</v>
      </c>
      <c r="C11" s="33">
        <v>232</v>
      </c>
      <c r="D11" s="34">
        <v>1</v>
      </c>
      <c r="E11" s="43">
        <v>82</v>
      </c>
      <c r="F11" s="47">
        <f t="shared" si="0"/>
        <v>0.35344827586206895</v>
      </c>
      <c r="G11" s="33">
        <f t="shared" si="1"/>
        <v>150</v>
      </c>
      <c r="H11" s="34">
        <f t="shared" si="2"/>
        <v>0.64655172413793105</v>
      </c>
    </row>
    <row r="12" spans="2:8" x14ac:dyDescent="0.25">
      <c r="B12" s="40" t="s">
        <v>15</v>
      </c>
      <c r="C12" s="33">
        <v>448</v>
      </c>
      <c r="D12" s="34">
        <v>1</v>
      </c>
      <c r="E12" s="43">
        <v>100</v>
      </c>
      <c r="F12" s="47">
        <f t="shared" si="0"/>
        <v>0.22321428571428573</v>
      </c>
      <c r="G12" s="33">
        <f t="shared" si="1"/>
        <v>348</v>
      </c>
      <c r="H12" s="34">
        <f t="shared" si="2"/>
        <v>0.7767857142857143</v>
      </c>
    </row>
    <row r="13" spans="2:8" x14ac:dyDescent="0.25">
      <c r="B13" s="40" t="s">
        <v>36</v>
      </c>
      <c r="C13" s="33">
        <v>206</v>
      </c>
      <c r="D13" s="34">
        <v>1</v>
      </c>
      <c r="E13" s="43">
        <v>69</v>
      </c>
      <c r="F13" s="47">
        <f t="shared" si="0"/>
        <v>0.33495145631067963</v>
      </c>
      <c r="G13" s="33">
        <f t="shared" si="1"/>
        <v>137</v>
      </c>
      <c r="H13" s="34">
        <f t="shared" si="2"/>
        <v>0.66504854368932043</v>
      </c>
    </row>
    <row r="14" spans="2:8" ht="15.75" thickBot="1" x14ac:dyDescent="0.3">
      <c r="B14" s="41" t="s">
        <v>51</v>
      </c>
      <c r="C14" s="35">
        <v>191</v>
      </c>
      <c r="D14" s="36">
        <v>1</v>
      </c>
      <c r="E14" s="44">
        <v>83</v>
      </c>
      <c r="F14" s="48">
        <f t="shared" si="0"/>
        <v>0.43455497382198954</v>
      </c>
      <c r="G14" s="35">
        <f t="shared" si="1"/>
        <v>108</v>
      </c>
      <c r="H14" s="36">
        <f t="shared" si="2"/>
        <v>0.56544502617801051</v>
      </c>
    </row>
    <row r="15" spans="2:8" ht="15.75" thickBot="1" x14ac:dyDescent="0.3">
      <c r="C15" s="19">
        <f>SUM(C3:C14)</f>
        <v>3558</v>
      </c>
      <c r="D15" s="20">
        <v>1</v>
      </c>
      <c r="E15" s="19">
        <f>SUM(E3:E14)</f>
        <v>1271</v>
      </c>
      <c r="F15" s="49">
        <f>E15/C15</f>
        <v>0.35722315907813379</v>
      </c>
      <c r="G15" s="19">
        <f>SUM(G3:G14)</f>
        <v>2287</v>
      </c>
      <c r="H15" s="21">
        <f>G15/C15</f>
        <v>0.64277684092186627</v>
      </c>
    </row>
    <row r="18" spans="5:5" x14ac:dyDescent="0.25">
      <c r="E18" s="6"/>
    </row>
  </sheetData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zoomScale="90" zoomScaleNormal="90" workbookViewId="0">
      <pane ySplit="2" topLeftCell="A3" activePane="bottomLeft" state="frozen"/>
      <selection pane="bottomLeft" activeCell="B2" sqref="B2"/>
    </sheetView>
  </sheetViews>
  <sheetFormatPr baseColWidth="10" defaultRowHeight="15" x14ac:dyDescent="0.25"/>
  <cols>
    <col min="1" max="1" width="20.28515625" style="3" customWidth="1"/>
    <col min="2" max="2" width="23.85546875" style="3" customWidth="1"/>
    <col min="3" max="4" width="13.140625" style="3" customWidth="1"/>
    <col min="5" max="6" width="13.85546875" style="3" customWidth="1"/>
    <col min="7" max="16384" width="11.42578125" style="3"/>
  </cols>
  <sheetData>
    <row r="1" spans="2:8" ht="123.75" customHeight="1" thickBot="1" x14ac:dyDescent="0.3">
      <c r="B1" s="51" t="s">
        <v>345</v>
      </c>
      <c r="C1" s="45"/>
      <c r="D1" s="45"/>
      <c r="E1" s="45"/>
      <c r="F1" s="45"/>
      <c r="G1" s="45"/>
      <c r="H1" s="50"/>
    </row>
    <row r="2" spans="2:8" ht="57" customHeight="1" thickBot="1" x14ac:dyDescent="0.3">
      <c r="B2" s="52" t="s">
        <v>228</v>
      </c>
      <c r="C2" s="53" t="s">
        <v>238</v>
      </c>
      <c r="D2" s="54"/>
      <c r="E2" s="55" t="s">
        <v>237</v>
      </c>
      <c r="F2" s="55"/>
      <c r="G2" s="53" t="s">
        <v>239</v>
      </c>
      <c r="H2" s="54"/>
    </row>
    <row r="3" spans="2:8" x14ac:dyDescent="0.25">
      <c r="B3" s="56" t="s">
        <v>251</v>
      </c>
      <c r="C3" s="64">
        <v>28</v>
      </c>
      <c r="D3" s="22">
        <v>1</v>
      </c>
      <c r="E3" s="59">
        <v>4</v>
      </c>
      <c r="F3" s="46">
        <f>E3/C3</f>
        <v>0.14285714285714285</v>
      </c>
      <c r="G3" s="31">
        <f>C3-E3</f>
        <v>24</v>
      </c>
      <c r="H3" s="32">
        <f>G3/C3</f>
        <v>0.8571428571428571</v>
      </c>
    </row>
    <row r="4" spans="2:8" x14ac:dyDescent="0.25">
      <c r="B4" s="57" t="s">
        <v>252</v>
      </c>
      <c r="C4" s="65">
        <v>4</v>
      </c>
      <c r="D4" s="23">
        <v>1</v>
      </c>
      <c r="E4" s="60">
        <v>3</v>
      </c>
      <c r="F4" s="47">
        <f t="shared" ref="F4:F18" si="0">E4/C4</f>
        <v>0.75</v>
      </c>
      <c r="G4" s="33">
        <f>C4-E4</f>
        <v>1</v>
      </c>
      <c r="H4" s="34">
        <f>G4/C4</f>
        <v>0.25</v>
      </c>
    </row>
    <row r="5" spans="2:8" x14ac:dyDescent="0.25">
      <c r="B5" s="57" t="s">
        <v>253</v>
      </c>
      <c r="C5" s="65">
        <v>62</v>
      </c>
      <c r="D5" s="23">
        <v>1</v>
      </c>
      <c r="E5" s="60">
        <v>29</v>
      </c>
      <c r="F5" s="47">
        <f t="shared" si="0"/>
        <v>0.46774193548387094</v>
      </c>
      <c r="G5" s="33">
        <f>C5-E5</f>
        <v>33</v>
      </c>
      <c r="H5" s="34">
        <f>G5/C5</f>
        <v>0.532258064516129</v>
      </c>
    </row>
    <row r="6" spans="2:8" x14ac:dyDescent="0.25">
      <c r="B6" s="57" t="s">
        <v>254</v>
      </c>
      <c r="C6" s="65">
        <v>12</v>
      </c>
      <c r="D6" s="23">
        <v>1</v>
      </c>
      <c r="E6" s="60">
        <v>1</v>
      </c>
      <c r="F6" s="47">
        <f t="shared" si="0"/>
        <v>8.3333333333333329E-2</v>
      </c>
      <c r="G6" s="33">
        <f>C6-E6</f>
        <v>11</v>
      </c>
      <c r="H6" s="34">
        <f>G6/C6</f>
        <v>0.91666666666666663</v>
      </c>
    </row>
    <row r="7" spans="2:8" x14ac:dyDescent="0.25">
      <c r="B7" s="57" t="s">
        <v>255</v>
      </c>
      <c r="C7" s="65">
        <v>12</v>
      </c>
      <c r="D7" s="23">
        <v>1</v>
      </c>
      <c r="E7" s="60">
        <v>8</v>
      </c>
      <c r="F7" s="47">
        <f t="shared" si="0"/>
        <v>0.66666666666666663</v>
      </c>
      <c r="G7" s="33">
        <f>C7-E7</f>
        <v>4</v>
      </c>
      <c r="H7" s="34">
        <f>G7/C7</f>
        <v>0.33333333333333331</v>
      </c>
    </row>
    <row r="8" spans="2:8" x14ac:dyDescent="0.25">
      <c r="B8" s="57" t="s">
        <v>256</v>
      </c>
      <c r="C8" s="65">
        <v>2</v>
      </c>
      <c r="D8" s="23">
        <v>1</v>
      </c>
      <c r="E8" s="61"/>
      <c r="F8" s="47">
        <f t="shared" si="0"/>
        <v>0</v>
      </c>
      <c r="G8" s="33">
        <f>C8-E8</f>
        <v>2</v>
      </c>
      <c r="H8" s="34">
        <f>G8/C8</f>
        <v>1</v>
      </c>
    </row>
    <row r="9" spans="2:8" x14ac:dyDescent="0.25">
      <c r="B9" s="57" t="s">
        <v>257</v>
      </c>
      <c r="C9" s="65">
        <v>8</v>
      </c>
      <c r="D9" s="23">
        <v>1</v>
      </c>
      <c r="E9" s="60">
        <v>4</v>
      </c>
      <c r="F9" s="47">
        <f t="shared" si="0"/>
        <v>0.5</v>
      </c>
      <c r="G9" s="33">
        <f>C9-E9</f>
        <v>4</v>
      </c>
      <c r="H9" s="34">
        <f>G9/C9</f>
        <v>0.5</v>
      </c>
    </row>
    <row r="10" spans="2:8" x14ac:dyDescent="0.25">
      <c r="B10" s="57" t="s">
        <v>258</v>
      </c>
      <c r="C10" s="65">
        <v>25</v>
      </c>
      <c r="D10" s="23">
        <v>1</v>
      </c>
      <c r="E10" s="60">
        <v>10</v>
      </c>
      <c r="F10" s="47">
        <f t="shared" si="0"/>
        <v>0.4</v>
      </c>
      <c r="G10" s="33">
        <f>C10-E10</f>
        <v>15</v>
      </c>
      <c r="H10" s="34">
        <f>G10/C10</f>
        <v>0.6</v>
      </c>
    </row>
    <row r="11" spans="2:8" x14ac:dyDescent="0.25">
      <c r="B11" s="57" t="s">
        <v>259</v>
      </c>
      <c r="C11" s="65">
        <v>17</v>
      </c>
      <c r="D11" s="23">
        <v>1</v>
      </c>
      <c r="E11" s="60">
        <v>16</v>
      </c>
      <c r="F11" s="47">
        <f t="shared" si="0"/>
        <v>0.94117647058823528</v>
      </c>
      <c r="G11" s="33">
        <f>C11-E11</f>
        <v>1</v>
      </c>
      <c r="H11" s="34">
        <f>G11/C11</f>
        <v>5.8823529411764705E-2</v>
      </c>
    </row>
    <row r="12" spans="2:8" x14ac:dyDescent="0.25">
      <c r="B12" s="57" t="s">
        <v>260</v>
      </c>
      <c r="C12" s="65">
        <v>31</v>
      </c>
      <c r="D12" s="23">
        <v>1</v>
      </c>
      <c r="E12" s="60">
        <v>21</v>
      </c>
      <c r="F12" s="47">
        <f t="shared" si="0"/>
        <v>0.67741935483870963</v>
      </c>
      <c r="G12" s="33">
        <f>C12-E12</f>
        <v>10</v>
      </c>
      <c r="H12" s="34">
        <f>G12/C12</f>
        <v>0.32258064516129031</v>
      </c>
    </row>
    <row r="13" spans="2:8" x14ac:dyDescent="0.25">
      <c r="B13" s="57" t="s">
        <v>269</v>
      </c>
      <c r="C13" s="65">
        <v>6</v>
      </c>
      <c r="D13" s="23">
        <v>1</v>
      </c>
      <c r="E13" s="61"/>
      <c r="F13" s="47">
        <f t="shared" si="0"/>
        <v>0</v>
      </c>
      <c r="G13" s="33">
        <f>C13-E13</f>
        <v>6</v>
      </c>
      <c r="H13" s="34">
        <f>G13/C13</f>
        <v>1</v>
      </c>
    </row>
    <row r="14" spans="2:8" x14ac:dyDescent="0.25">
      <c r="B14" s="57" t="s">
        <v>261</v>
      </c>
      <c r="C14" s="65">
        <v>20</v>
      </c>
      <c r="D14" s="23">
        <v>1</v>
      </c>
      <c r="E14" s="60">
        <v>7</v>
      </c>
      <c r="F14" s="47">
        <f t="shared" si="0"/>
        <v>0.35</v>
      </c>
      <c r="G14" s="33">
        <f>C14-E14</f>
        <v>13</v>
      </c>
      <c r="H14" s="34">
        <f>G14/C14</f>
        <v>0.65</v>
      </c>
    </row>
    <row r="15" spans="2:8" x14ac:dyDescent="0.25">
      <c r="B15" s="57" t="s">
        <v>216</v>
      </c>
      <c r="C15" s="65">
        <v>8</v>
      </c>
      <c r="D15" s="23">
        <v>1</v>
      </c>
      <c r="E15" s="60">
        <v>1</v>
      </c>
      <c r="F15" s="47">
        <f t="shared" si="0"/>
        <v>0.125</v>
      </c>
      <c r="G15" s="33">
        <f>C15-E15</f>
        <v>7</v>
      </c>
      <c r="H15" s="34">
        <f>G15/C15</f>
        <v>0.875</v>
      </c>
    </row>
    <row r="16" spans="2:8" x14ac:dyDescent="0.25">
      <c r="B16" s="57" t="s">
        <v>262</v>
      </c>
      <c r="C16" s="65">
        <v>23</v>
      </c>
      <c r="D16" s="23">
        <v>1</v>
      </c>
      <c r="E16" s="60">
        <v>7</v>
      </c>
      <c r="F16" s="47">
        <f t="shared" si="0"/>
        <v>0.30434782608695654</v>
      </c>
      <c r="G16" s="33">
        <f>C16-E16</f>
        <v>16</v>
      </c>
      <c r="H16" s="34">
        <f>G16/C16</f>
        <v>0.69565217391304346</v>
      </c>
    </row>
    <row r="17" spans="2:8" x14ac:dyDescent="0.25">
      <c r="B17" s="57" t="s">
        <v>312</v>
      </c>
      <c r="C17" s="65">
        <v>4</v>
      </c>
      <c r="D17" s="23">
        <v>1</v>
      </c>
      <c r="E17" s="61"/>
      <c r="F17" s="47">
        <f t="shared" si="0"/>
        <v>0</v>
      </c>
      <c r="G17" s="33">
        <f>C17-E17</f>
        <v>4</v>
      </c>
      <c r="H17" s="34">
        <f>G17/C17</f>
        <v>1</v>
      </c>
    </row>
    <row r="18" spans="2:8" ht="15.75" thickBot="1" x14ac:dyDescent="0.3">
      <c r="B18" s="58" t="s">
        <v>91</v>
      </c>
      <c r="C18" s="66">
        <v>5</v>
      </c>
      <c r="D18" s="24">
        <v>1</v>
      </c>
      <c r="E18" s="62">
        <v>3</v>
      </c>
      <c r="F18" s="48">
        <f t="shared" si="0"/>
        <v>0.6</v>
      </c>
      <c r="G18" s="35">
        <f>C18-E18</f>
        <v>2</v>
      </c>
      <c r="H18" s="36">
        <f>G18/C18</f>
        <v>0.4</v>
      </c>
    </row>
    <row r="19" spans="2:8" ht="15.75" thickBot="1" x14ac:dyDescent="0.3">
      <c r="C19" s="19">
        <f>SUM(C3:C18)</f>
        <v>267</v>
      </c>
      <c r="D19" s="21">
        <v>1</v>
      </c>
      <c r="E19" s="63">
        <f>SUM(E3:E18)</f>
        <v>114</v>
      </c>
      <c r="F19" s="67">
        <f>E19/C19</f>
        <v>0.42696629213483145</v>
      </c>
      <c r="G19" s="38">
        <f>C19-E19</f>
        <v>153</v>
      </c>
      <c r="H19" s="37">
        <f>G19/C19</f>
        <v>0.5730337078651685</v>
      </c>
    </row>
  </sheetData>
  <mergeCells count="4">
    <mergeCell ref="B1:H1"/>
    <mergeCell ref="C2:D2"/>
    <mergeCell ref="E2:F2"/>
    <mergeCell ref="G2:H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6"/>
  <sheetViews>
    <sheetView zoomScale="90" zoomScaleNormal="90" workbookViewId="0">
      <pane ySplit="2" topLeftCell="A3" activePane="bottomLeft" state="frozen"/>
      <selection pane="bottomLeft" activeCell="B2" sqref="B2"/>
    </sheetView>
  </sheetViews>
  <sheetFormatPr baseColWidth="10" defaultRowHeight="15" customHeight="1" x14ac:dyDescent="0.25"/>
  <cols>
    <col min="1" max="1" width="20.28515625" style="14" customWidth="1"/>
    <col min="2" max="2" width="34.5703125" style="8" bestFit="1" customWidth="1"/>
    <col min="3" max="3" width="13.140625" style="14" customWidth="1"/>
    <col min="4" max="4" width="13.140625" style="9" customWidth="1"/>
    <col min="5" max="5" width="13.85546875" style="16" customWidth="1"/>
    <col min="6" max="6" width="13.85546875" style="18" customWidth="1"/>
    <col min="7" max="7" width="11.85546875" style="12" customWidth="1"/>
    <col min="8" max="8" width="11.85546875" style="3" customWidth="1"/>
    <col min="9" max="52" width="11.42578125" style="3"/>
    <col min="53" max="16384" width="11.42578125" style="8"/>
  </cols>
  <sheetData>
    <row r="1" spans="1:52" s="3" customFormat="1" ht="123.75" customHeight="1" thickBot="1" x14ac:dyDescent="0.3">
      <c r="B1" s="51" t="s">
        <v>346</v>
      </c>
      <c r="C1" s="45"/>
      <c r="D1" s="45"/>
      <c r="E1" s="45"/>
      <c r="F1" s="45"/>
      <c r="G1" s="45"/>
      <c r="H1" s="50"/>
    </row>
    <row r="2" spans="1:52" s="3" customFormat="1" ht="57" customHeight="1" thickBot="1" x14ac:dyDescent="0.3">
      <c r="B2" s="52" t="s">
        <v>228</v>
      </c>
      <c r="C2" s="53" t="s">
        <v>238</v>
      </c>
      <c r="D2" s="54"/>
      <c r="E2" s="55" t="s">
        <v>237</v>
      </c>
      <c r="F2" s="55"/>
      <c r="G2" s="53" t="s">
        <v>239</v>
      </c>
      <c r="H2" s="54"/>
    </row>
    <row r="3" spans="1:52" s="11" customFormat="1" ht="15" customHeight="1" x14ac:dyDescent="0.3">
      <c r="A3" s="3"/>
      <c r="B3" s="183" t="s">
        <v>2</v>
      </c>
      <c r="C3" s="184">
        <v>237</v>
      </c>
      <c r="D3" s="185">
        <v>1</v>
      </c>
      <c r="E3" s="186">
        <v>99</v>
      </c>
      <c r="F3" s="187">
        <f t="shared" ref="F3" si="0">E3/C3</f>
        <v>0.41772151898734178</v>
      </c>
      <c r="G3" s="184">
        <f t="shared" ref="G3" si="1">C3-E3</f>
        <v>138</v>
      </c>
      <c r="H3" s="185">
        <f t="shared" ref="H3" si="2">D3-F3</f>
        <v>0.58227848101265822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5" customHeight="1" x14ac:dyDescent="0.25">
      <c r="A4" s="3"/>
      <c r="B4" s="92" t="s">
        <v>3</v>
      </c>
      <c r="C4" s="135">
        <v>1</v>
      </c>
      <c r="D4" s="68">
        <v>1</v>
      </c>
      <c r="E4" s="116">
        <v>1</v>
      </c>
      <c r="F4" s="159">
        <f t="shared" ref="F4:F22" si="3">E4/C4</f>
        <v>1</v>
      </c>
      <c r="G4" s="135">
        <f t="shared" ref="G4:G22" si="4">C4-E4</f>
        <v>0</v>
      </c>
      <c r="H4" s="68">
        <f t="shared" ref="H4:H22" si="5">D4-F4</f>
        <v>0</v>
      </c>
    </row>
    <row r="5" spans="1:52" ht="15" customHeight="1" x14ac:dyDescent="0.25">
      <c r="A5" s="3"/>
      <c r="B5" s="92" t="s">
        <v>37</v>
      </c>
      <c r="C5" s="135">
        <v>16</v>
      </c>
      <c r="D5" s="68">
        <v>1</v>
      </c>
      <c r="E5" s="116">
        <v>10</v>
      </c>
      <c r="F5" s="159">
        <f t="shared" si="3"/>
        <v>0.625</v>
      </c>
      <c r="G5" s="135">
        <f t="shared" si="4"/>
        <v>6</v>
      </c>
      <c r="H5" s="68">
        <f t="shared" si="5"/>
        <v>0.375</v>
      </c>
    </row>
    <row r="6" spans="1:52" ht="15" customHeight="1" x14ac:dyDescent="0.25">
      <c r="A6" s="3"/>
      <c r="B6" s="92" t="s">
        <v>348</v>
      </c>
      <c r="C6" s="135">
        <v>1</v>
      </c>
      <c r="D6" s="68">
        <v>1</v>
      </c>
      <c r="E6" s="116"/>
      <c r="F6" s="159">
        <f t="shared" si="3"/>
        <v>0</v>
      </c>
      <c r="G6" s="135">
        <f t="shared" si="4"/>
        <v>1</v>
      </c>
      <c r="H6" s="68">
        <f t="shared" si="5"/>
        <v>1</v>
      </c>
    </row>
    <row r="7" spans="1:52" ht="15" customHeight="1" x14ac:dyDescent="0.25">
      <c r="A7" s="3"/>
      <c r="B7" s="92" t="s">
        <v>296</v>
      </c>
      <c r="C7" s="135">
        <v>1</v>
      </c>
      <c r="D7" s="68">
        <v>1</v>
      </c>
      <c r="E7" s="116"/>
      <c r="F7" s="159">
        <f t="shared" si="3"/>
        <v>0</v>
      </c>
      <c r="G7" s="135">
        <f t="shared" si="4"/>
        <v>1</v>
      </c>
      <c r="H7" s="68">
        <f t="shared" si="5"/>
        <v>1</v>
      </c>
    </row>
    <row r="8" spans="1:52" ht="15" customHeight="1" x14ac:dyDescent="0.25">
      <c r="A8" s="3"/>
      <c r="B8" s="92" t="s">
        <v>4</v>
      </c>
      <c r="C8" s="135">
        <v>2</v>
      </c>
      <c r="D8" s="68">
        <v>1</v>
      </c>
      <c r="E8" s="116">
        <v>1</v>
      </c>
      <c r="F8" s="159">
        <f t="shared" si="3"/>
        <v>0.5</v>
      </c>
      <c r="G8" s="135">
        <f t="shared" si="4"/>
        <v>1</v>
      </c>
      <c r="H8" s="68">
        <f t="shared" si="5"/>
        <v>0.5</v>
      </c>
    </row>
    <row r="9" spans="1:52" ht="15" customHeight="1" x14ac:dyDescent="0.25">
      <c r="A9" s="3"/>
      <c r="B9" s="92" t="s">
        <v>297</v>
      </c>
      <c r="C9" s="135">
        <v>8</v>
      </c>
      <c r="D9" s="68">
        <v>1</v>
      </c>
      <c r="E9" s="116"/>
      <c r="F9" s="159">
        <f t="shared" si="3"/>
        <v>0</v>
      </c>
      <c r="G9" s="135">
        <f t="shared" si="4"/>
        <v>8</v>
      </c>
      <c r="H9" s="68">
        <f t="shared" si="5"/>
        <v>1</v>
      </c>
    </row>
    <row r="10" spans="1:52" ht="15" customHeight="1" x14ac:dyDescent="0.25">
      <c r="A10" s="3"/>
      <c r="B10" s="92" t="s">
        <v>5</v>
      </c>
      <c r="C10" s="135">
        <v>96</v>
      </c>
      <c r="D10" s="68">
        <v>1</v>
      </c>
      <c r="E10" s="116">
        <v>44</v>
      </c>
      <c r="F10" s="159">
        <f t="shared" si="3"/>
        <v>0.45833333333333331</v>
      </c>
      <c r="G10" s="135">
        <f t="shared" si="4"/>
        <v>52</v>
      </c>
      <c r="H10" s="68">
        <f t="shared" si="5"/>
        <v>0.54166666666666674</v>
      </c>
    </row>
    <row r="11" spans="1:52" ht="15" customHeight="1" x14ac:dyDescent="0.25">
      <c r="A11" s="3"/>
      <c r="B11" s="92" t="s">
        <v>6</v>
      </c>
      <c r="C11" s="135">
        <v>1</v>
      </c>
      <c r="D11" s="68">
        <v>1</v>
      </c>
      <c r="E11" s="116"/>
      <c r="F11" s="159">
        <f t="shared" si="3"/>
        <v>0</v>
      </c>
      <c r="G11" s="135">
        <f t="shared" si="4"/>
        <v>1</v>
      </c>
      <c r="H11" s="68">
        <f t="shared" si="5"/>
        <v>1</v>
      </c>
    </row>
    <row r="12" spans="1:52" ht="15" customHeight="1" x14ac:dyDescent="0.25">
      <c r="A12" s="3"/>
      <c r="B12" s="92" t="s">
        <v>14</v>
      </c>
      <c r="C12" s="135">
        <v>4</v>
      </c>
      <c r="D12" s="68">
        <v>1</v>
      </c>
      <c r="E12" s="116">
        <v>2</v>
      </c>
      <c r="F12" s="159">
        <f t="shared" si="3"/>
        <v>0.5</v>
      </c>
      <c r="G12" s="135">
        <f t="shared" si="4"/>
        <v>2</v>
      </c>
      <c r="H12" s="68">
        <f t="shared" si="5"/>
        <v>0.5</v>
      </c>
    </row>
    <row r="13" spans="1:52" ht="15" customHeight="1" x14ac:dyDescent="0.25">
      <c r="A13" s="3"/>
      <c r="B13" s="92" t="s">
        <v>291</v>
      </c>
      <c r="C13" s="135">
        <v>2</v>
      </c>
      <c r="D13" s="68">
        <v>1</v>
      </c>
      <c r="E13" s="116"/>
      <c r="F13" s="159">
        <f t="shared" si="3"/>
        <v>0</v>
      </c>
      <c r="G13" s="135">
        <f t="shared" si="4"/>
        <v>2</v>
      </c>
      <c r="H13" s="68">
        <f t="shared" si="5"/>
        <v>1</v>
      </c>
    </row>
    <row r="14" spans="1:52" ht="15" customHeight="1" x14ac:dyDescent="0.25">
      <c r="A14" s="3"/>
      <c r="B14" s="92" t="s">
        <v>7</v>
      </c>
      <c r="C14" s="135">
        <v>23</v>
      </c>
      <c r="D14" s="68">
        <v>1</v>
      </c>
      <c r="E14" s="116">
        <v>12</v>
      </c>
      <c r="F14" s="159">
        <f t="shared" si="3"/>
        <v>0.52173913043478259</v>
      </c>
      <c r="G14" s="135">
        <f t="shared" si="4"/>
        <v>11</v>
      </c>
      <c r="H14" s="68">
        <f t="shared" si="5"/>
        <v>0.47826086956521741</v>
      </c>
    </row>
    <row r="15" spans="1:52" ht="15" customHeight="1" x14ac:dyDescent="0.25">
      <c r="A15" s="3"/>
      <c r="B15" s="92" t="s">
        <v>8</v>
      </c>
      <c r="C15" s="135">
        <v>8</v>
      </c>
      <c r="D15" s="68">
        <v>1</v>
      </c>
      <c r="E15" s="116">
        <v>3</v>
      </c>
      <c r="F15" s="159">
        <f t="shared" si="3"/>
        <v>0.375</v>
      </c>
      <c r="G15" s="135">
        <f t="shared" si="4"/>
        <v>5</v>
      </c>
      <c r="H15" s="68">
        <f t="shared" si="5"/>
        <v>0.625</v>
      </c>
    </row>
    <row r="16" spans="1:52" ht="15" customHeight="1" x14ac:dyDescent="0.25">
      <c r="A16" s="3"/>
      <c r="B16" s="92" t="s">
        <v>50</v>
      </c>
      <c r="C16" s="135">
        <v>9</v>
      </c>
      <c r="D16" s="68">
        <v>1</v>
      </c>
      <c r="E16" s="116">
        <v>3</v>
      </c>
      <c r="F16" s="159">
        <f t="shared" si="3"/>
        <v>0.33333333333333331</v>
      </c>
      <c r="G16" s="135">
        <f t="shared" si="4"/>
        <v>6</v>
      </c>
      <c r="H16" s="68">
        <f t="shared" si="5"/>
        <v>0.66666666666666674</v>
      </c>
    </row>
    <row r="17" spans="1:52" ht="15" customHeight="1" x14ac:dyDescent="0.25">
      <c r="A17" s="3"/>
      <c r="B17" s="92" t="s">
        <v>9</v>
      </c>
      <c r="C17" s="135">
        <v>25</v>
      </c>
      <c r="D17" s="68">
        <v>1</v>
      </c>
      <c r="E17" s="116">
        <v>9</v>
      </c>
      <c r="F17" s="159">
        <f t="shared" si="3"/>
        <v>0.36</v>
      </c>
      <c r="G17" s="135">
        <f t="shared" si="4"/>
        <v>16</v>
      </c>
      <c r="H17" s="68">
        <f t="shared" si="5"/>
        <v>0.64</v>
      </c>
    </row>
    <row r="18" spans="1:52" s="11" customFormat="1" ht="15" customHeight="1" x14ac:dyDescent="0.3">
      <c r="A18" s="3"/>
      <c r="B18" s="92" t="s">
        <v>13</v>
      </c>
      <c r="C18" s="135">
        <v>5</v>
      </c>
      <c r="D18" s="68">
        <v>1</v>
      </c>
      <c r="E18" s="116">
        <v>2</v>
      </c>
      <c r="F18" s="159">
        <f t="shared" si="3"/>
        <v>0.4</v>
      </c>
      <c r="G18" s="135">
        <f t="shared" si="4"/>
        <v>3</v>
      </c>
      <c r="H18" s="68">
        <f t="shared" si="5"/>
        <v>0.6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5" customHeight="1" x14ac:dyDescent="0.25">
      <c r="A19" s="3"/>
      <c r="B19" s="92" t="s">
        <v>240</v>
      </c>
      <c r="C19" s="135">
        <v>3</v>
      </c>
      <c r="D19" s="68">
        <v>1</v>
      </c>
      <c r="E19" s="116">
        <v>1</v>
      </c>
      <c r="F19" s="159">
        <f t="shared" si="3"/>
        <v>0.33333333333333331</v>
      </c>
      <c r="G19" s="135">
        <f t="shared" si="4"/>
        <v>2</v>
      </c>
      <c r="H19" s="68">
        <f t="shared" si="5"/>
        <v>0.66666666666666674</v>
      </c>
    </row>
    <row r="20" spans="1:52" ht="15" customHeight="1" x14ac:dyDescent="0.25">
      <c r="A20" s="3"/>
      <c r="B20" s="92" t="s">
        <v>10</v>
      </c>
      <c r="C20" s="135">
        <v>8</v>
      </c>
      <c r="D20" s="68">
        <v>1</v>
      </c>
      <c r="E20" s="116">
        <v>3</v>
      </c>
      <c r="F20" s="159">
        <f t="shared" si="3"/>
        <v>0.375</v>
      </c>
      <c r="G20" s="135">
        <f t="shared" si="4"/>
        <v>5</v>
      </c>
      <c r="H20" s="68">
        <f t="shared" si="5"/>
        <v>0.625</v>
      </c>
    </row>
    <row r="21" spans="1:52" ht="15" customHeight="1" x14ac:dyDescent="0.25">
      <c r="A21" s="3"/>
      <c r="B21" s="92" t="s">
        <v>11</v>
      </c>
      <c r="C21" s="135">
        <v>2</v>
      </c>
      <c r="D21" s="68">
        <v>1</v>
      </c>
      <c r="E21" s="116">
        <v>1</v>
      </c>
      <c r="F21" s="159">
        <f t="shared" si="3"/>
        <v>0.5</v>
      </c>
      <c r="G21" s="135">
        <f t="shared" si="4"/>
        <v>1</v>
      </c>
      <c r="H21" s="68">
        <f t="shared" si="5"/>
        <v>0.5</v>
      </c>
    </row>
    <row r="22" spans="1:52" ht="15" customHeight="1" x14ac:dyDescent="0.25">
      <c r="A22" s="3"/>
      <c r="B22" s="92" t="s">
        <v>279</v>
      </c>
      <c r="C22" s="135">
        <v>1</v>
      </c>
      <c r="D22" s="68">
        <v>1</v>
      </c>
      <c r="E22" s="116"/>
      <c r="F22" s="159">
        <f t="shared" si="3"/>
        <v>0</v>
      </c>
      <c r="G22" s="135">
        <f t="shared" si="4"/>
        <v>1</v>
      </c>
      <c r="H22" s="68">
        <f t="shared" si="5"/>
        <v>1</v>
      </c>
    </row>
    <row r="23" spans="1:52" ht="15" customHeight="1" x14ac:dyDescent="0.25">
      <c r="A23" s="3"/>
      <c r="B23" s="92" t="s">
        <v>12</v>
      </c>
      <c r="C23" s="135">
        <v>21</v>
      </c>
      <c r="D23" s="68">
        <v>1</v>
      </c>
      <c r="E23" s="116">
        <v>7</v>
      </c>
      <c r="F23" s="159">
        <f t="shared" ref="F23" si="6">E23/C23</f>
        <v>0.33333333333333331</v>
      </c>
      <c r="G23" s="135">
        <f t="shared" ref="G23" si="7">C23-E23</f>
        <v>14</v>
      </c>
      <c r="H23" s="68">
        <f t="shared" ref="H23" si="8">D23-F23</f>
        <v>0.66666666666666674</v>
      </c>
    </row>
    <row r="24" spans="1:52" ht="15" customHeight="1" x14ac:dyDescent="0.3">
      <c r="A24" s="3"/>
      <c r="B24" s="93" t="s">
        <v>69</v>
      </c>
      <c r="C24" s="136">
        <v>303</v>
      </c>
      <c r="D24" s="69">
        <v>1</v>
      </c>
      <c r="E24" s="117">
        <v>112</v>
      </c>
      <c r="F24" s="160">
        <f t="shared" ref="F24" si="9">E24/C24</f>
        <v>0.36963696369636961</v>
      </c>
      <c r="G24" s="136">
        <f t="shared" ref="G24" si="10">C24-E24</f>
        <v>191</v>
      </c>
      <c r="H24" s="69">
        <f t="shared" ref="H24" si="11">D24-F24</f>
        <v>0.63036303630363033</v>
      </c>
    </row>
    <row r="25" spans="1:52" ht="15" customHeight="1" x14ac:dyDescent="0.25">
      <c r="A25" s="3"/>
      <c r="B25" s="94" t="s">
        <v>70</v>
      </c>
      <c r="C25" s="137">
        <v>11</v>
      </c>
      <c r="D25" s="70">
        <v>1</v>
      </c>
      <c r="E25" s="28">
        <v>4</v>
      </c>
      <c r="F25" s="161">
        <f t="shared" ref="F25:F46" si="12">E25/C25</f>
        <v>0.36363636363636365</v>
      </c>
      <c r="G25" s="137">
        <f t="shared" ref="G25:G46" si="13">C25-E25</f>
        <v>7</v>
      </c>
      <c r="H25" s="70">
        <f t="shared" ref="H25:H46" si="14">D25-F25</f>
        <v>0.63636363636363635</v>
      </c>
    </row>
    <row r="26" spans="1:52" ht="15" customHeight="1" x14ac:dyDescent="0.25">
      <c r="A26" s="3"/>
      <c r="B26" s="94" t="s">
        <v>283</v>
      </c>
      <c r="C26" s="137">
        <v>17</v>
      </c>
      <c r="D26" s="70">
        <v>1</v>
      </c>
      <c r="E26" s="28">
        <v>3</v>
      </c>
      <c r="F26" s="161">
        <f t="shared" si="12"/>
        <v>0.17647058823529413</v>
      </c>
      <c r="G26" s="137">
        <f t="shared" si="13"/>
        <v>14</v>
      </c>
      <c r="H26" s="70">
        <f t="shared" si="14"/>
        <v>0.82352941176470584</v>
      </c>
    </row>
    <row r="27" spans="1:52" ht="15" customHeight="1" x14ac:dyDescent="0.25">
      <c r="A27" s="3"/>
      <c r="B27" s="94" t="s">
        <v>335</v>
      </c>
      <c r="C27" s="137">
        <v>1</v>
      </c>
      <c r="D27" s="70">
        <v>1</v>
      </c>
      <c r="E27" s="28"/>
      <c r="F27" s="161">
        <f t="shared" si="12"/>
        <v>0</v>
      </c>
      <c r="G27" s="137">
        <f t="shared" si="13"/>
        <v>1</v>
      </c>
      <c r="H27" s="70">
        <f t="shared" si="14"/>
        <v>1</v>
      </c>
    </row>
    <row r="28" spans="1:52" ht="15" customHeight="1" x14ac:dyDescent="0.25">
      <c r="A28" s="3"/>
      <c r="B28" s="94" t="s">
        <v>71</v>
      </c>
      <c r="C28" s="137">
        <v>14</v>
      </c>
      <c r="D28" s="70">
        <v>1</v>
      </c>
      <c r="E28" s="28">
        <v>5</v>
      </c>
      <c r="F28" s="161">
        <f t="shared" si="12"/>
        <v>0.35714285714285715</v>
      </c>
      <c r="G28" s="137">
        <f t="shared" si="13"/>
        <v>9</v>
      </c>
      <c r="H28" s="70">
        <f t="shared" si="14"/>
        <v>0.64285714285714279</v>
      </c>
    </row>
    <row r="29" spans="1:52" ht="15" customHeight="1" x14ac:dyDescent="0.25">
      <c r="A29" s="3"/>
      <c r="B29" s="94" t="s">
        <v>318</v>
      </c>
      <c r="C29" s="137">
        <v>1</v>
      </c>
      <c r="D29" s="70">
        <v>1</v>
      </c>
      <c r="E29" s="28"/>
      <c r="F29" s="161">
        <f t="shared" si="12"/>
        <v>0</v>
      </c>
      <c r="G29" s="137">
        <f t="shared" si="13"/>
        <v>1</v>
      </c>
      <c r="H29" s="70">
        <f t="shared" si="14"/>
        <v>1</v>
      </c>
    </row>
    <row r="30" spans="1:52" ht="15" customHeight="1" x14ac:dyDescent="0.25">
      <c r="A30" s="3"/>
      <c r="B30" s="94" t="s">
        <v>78</v>
      </c>
      <c r="C30" s="137">
        <v>2</v>
      </c>
      <c r="D30" s="70">
        <v>1</v>
      </c>
      <c r="E30" s="28">
        <v>1</v>
      </c>
      <c r="F30" s="161">
        <f t="shared" si="12"/>
        <v>0.5</v>
      </c>
      <c r="G30" s="137">
        <f t="shared" si="13"/>
        <v>1</v>
      </c>
      <c r="H30" s="70">
        <f t="shared" si="14"/>
        <v>0.5</v>
      </c>
    </row>
    <row r="31" spans="1:52" ht="15" customHeight="1" x14ac:dyDescent="0.25">
      <c r="A31" s="3"/>
      <c r="B31" s="94" t="s">
        <v>267</v>
      </c>
      <c r="C31" s="137">
        <v>18</v>
      </c>
      <c r="D31" s="70">
        <v>1</v>
      </c>
      <c r="E31" s="28">
        <v>2</v>
      </c>
      <c r="F31" s="161">
        <f t="shared" si="12"/>
        <v>0.1111111111111111</v>
      </c>
      <c r="G31" s="137">
        <f t="shared" si="13"/>
        <v>16</v>
      </c>
      <c r="H31" s="70">
        <f t="shared" si="14"/>
        <v>0.88888888888888884</v>
      </c>
    </row>
    <row r="32" spans="1:52" s="11" customFormat="1" ht="15" customHeight="1" x14ac:dyDescent="0.3">
      <c r="A32" s="3"/>
      <c r="B32" s="94" t="s">
        <v>79</v>
      </c>
      <c r="C32" s="137">
        <v>19</v>
      </c>
      <c r="D32" s="70">
        <v>1</v>
      </c>
      <c r="E32" s="28">
        <v>10</v>
      </c>
      <c r="F32" s="161">
        <f t="shared" si="12"/>
        <v>0.52631578947368418</v>
      </c>
      <c r="G32" s="137">
        <f t="shared" si="13"/>
        <v>9</v>
      </c>
      <c r="H32" s="70">
        <f t="shared" si="14"/>
        <v>0.47368421052631582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8" ht="15" customHeight="1" x14ac:dyDescent="0.25">
      <c r="A33" s="3"/>
      <c r="B33" s="94" t="s">
        <v>72</v>
      </c>
      <c r="C33" s="137">
        <v>52</v>
      </c>
      <c r="D33" s="70">
        <v>1</v>
      </c>
      <c r="E33" s="28">
        <v>13</v>
      </c>
      <c r="F33" s="161">
        <f t="shared" si="12"/>
        <v>0.25</v>
      </c>
      <c r="G33" s="137">
        <f t="shared" si="13"/>
        <v>39</v>
      </c>
      <c r="H33" s="70">
        <f t="shared" si="14"/>
        <v>0.75</v>
      </c>
    </row>
    <row r="34" spans="1:8" ht="15" customHeight="1" x14ac:dyDescent="0.25">
      <c r="A34" s="3"/>
      <c r="B34" s="94" t="s">
        <v>73</v>
      </c>
      <c r="C34" s="137">
        <v>62</v>
      </c>
      <c r="D34" s="70">
        <v>1</v>
      </c>
      <c r="E34" s="28">
        <v>35</v>
      </c>
      <c r="F34" s="161">
        <f t="shared" si="12"/>
        <v>0.56451612903225812</v>
      </c>
      <c r="G34" s="137">
        <f t="shared" si="13"/>
        <v>27</v>
      </c>
      <c r="H34" s="70">
        <f t="shared" si="14"/>
        <v>0.43548387096774188</v>
      </c>
    </row>
    <row r="35" spans="1:8" ht="15" customHeight="1" x14ac:dyDescent="0.25">
      <c r="A35" s="3"/>
      <c r="B35" s="94" t="s">
        <v>74</v>
      </c>
      <c r="C35" s="137">
        <v>15</v>
      </c>
      <c r="D35" s="70">
        <v>1</v>
      </c>
      <c r="E35" s="28">
        <v>5</v>
      </c>
      <c r="F35" s="161">
        <f t="shared" si="12"/>
        <v>0.33333333333333331</v>
      </c>
      <c r="G35" s="137">
        <f t="shared" si="13"/>
        <v>10</v>
      </c>
      <c r="H35" s="70">
        <f t="shared" si="14"/>
        <v>0.66666666666666674</v>
      </c>
    </row>
    <row r="36" spans="1:8" ht="15" customHeight="1" x14ac:dyDescent="0.25">
      <c r="A36" s="3"/>
      <c r="B36" s="94" t="s">
        <v>81</v>
      </c>
      <c r="C36" s="137">
        <v>11</v>
      </c>
      <c r="D36" s="70">
        <v>1</v>
      </c>
      <c r="E36" s="28">
        <v>6</v>
      </c>
      <c r="F36" s="161">
        <f t="shared" si="12"/>
        <v>0.54545454545454541</v>
      </c>
      <c r="G36" s="137">
        <f t="shared" si="13"/>
        <v>5</v>
      </c>
      <c r="H36" s="70">
        <f t="shared" si="14"/>
        <v>0.45454545454545459</v>
      </c>
    </row>
    <row r="37" spans="1:8" ht="15" customHeight="1" x14ac:dyDescent="0.25">
      <c r="A37" s="3"/>
      <c r="B37" s="94" t="s">
        <v>301</v>
      </c>
      <c r="C37" s="137">
        <v>4</v>
      </c>
      <c r="D37" s="70">
        <v>1</v>
      </c>
      <c r="E37" s="28"/>
      <c r="F37" s="161">
        <f t="shared" si="12"/>
        <v>0</v>
      </c>
      <c r="G37" s="137">
        <f t="shared" si="13"/>
        <v>4</v>
      </c>
      <c r="H37" s="70">
        <f t="shared" si="14"/>
        <v>1</v>
      </c>
    </row>
    <row r="38" spans="1:8" ht="15" customHeight="1" x14ac:dyDescent="0.25">
      <c r="A38" s="3"/>
      <c r="B38" s="94" t="s">
        <v>234</v>
      </c>
      <c r="C38" s="137">
        <v>12</v>
      </c>
      <c r="D38" s="70">
        <v>1</v>
      </c>
      <c r="E38" s="28">
        <v>4</v>
      </c>
      <c r="F38" s="161">
        <f t="shared" si="12"/>
        <v>0.33333333333333331</v>
      </c>
      <c r="G38" s="137">
        <f t="shared" si="13"/>
        <v>8</v>
      </c>
      <c r="H38" s="70">
        <f t="shared" si="14"/>
        <v>0.66666666666666674</v>
      </c>
    </row>
    <row r="39" spans="1:8" ht="15" customHeight="1" x14ac:dyDescent="0.25">
      <c r="A39" s="3"/>
      <c r="B39" s="94" t="s">
        <v>80</v>
      </c>
      <c r="C39" s="137">
        <v>8</v>
      </c>
      <c r="D39" s="70">
        <v>1</v>
      </c>
      <c r="E39" s="28">
        <v>3</v>
      </c>
      <c r="F39" s="161">
        <f t="shared" si="12"/>
        <v>0.375</v>
      </c>
      <c r="G39" s="137">
        <f t="shared" si="13"/>
        <v>5</v>
      </c>
      <c r="H39" s="70">
        <f t="shared" si="14"/>
        <v>0.625</v>
      </c>
    </row>
    <row r="40" spans="1:8" ht="15" customHeight="1" x14ac:dyDescent="0.25">
      <c r="A40" s="3"/>
      <c r="B40" s="94" t="s">
        <v>300</v>
      </c>
      <c r="C40" s="137">
        <v>6</v>
      </c>
      <c r="D40" s="70">
        <v>1</v>
      </c>
      <c r="E40" s="28">
        <v>1</v>
      </c>
      <c r="F40" s="161">
        <f t="shared" si="12"/>
        <v>0.16666666666666666</v>
      </c>
      <c r="G40" s="137">
        <f t="shared" si="13"/>
        <v>5</v>
      </c>
      <c r="H40" s="70">
        <f t="shared" si="14"/>
        <v>0.83333333333333337</v>
      </c>
    </row>
    <row r="41" spans="1:8" ht="15" customHeight="1" x14ac:dyDescent="0.25">
      <c r="A41" s="3"/>
      <c r="B41" s="94" t="s">
        <v>82</v>
      </c>
      <c r="C41" s="137">
        <v>6</v>
      </c>
      <c r="D41" s="70">
        <v>1</v>
      </c>
      <c r="E41" s="28">
        <v>2</v>
      </c>
      <c r="F41" s="161">
        <f t="shared" si="12"/>
        <v>0.33333333333333331</v>
      </c>
      <c r="G41" s="137">
        <f t="shared" si="13"/>
        <v>4</v>
      </c>
      <c r="H41" s="70">
        <f t="shared" si="14"/>
        <v>0.66666666666666674</v>
      </c>
    </row>
    <row r="42" spans="1:8" ht="15" customHeight="1" x14ac:dyDescent="0.25">
      <c r="A42" s="3"/>
      <c r="B42" s="94" t="s">
        <v>83</v>
      </c>
      <c r="C42" s="137">
        <v>3</v>
      </c>
      <c r="D42" s="70">
        <v>1</v>
      </c>
      <c r="E42" s="28">
        <v>2</v>
      </c>
      <c r="F42" s="161">
        <f t="shared" si="12"/>
        <v>0.66666666666666663</v>
      </c>
      <c r="G42" s="137">
        <f t="shared" si="13"/>
        <v>1</v>
      </c>
      <c r="H42" s="70">
        <f t="shared" si="14"/>
        <v>0.33333333333333337</v>
      </c>
    </row>
    <row r="43" spans="1:8" ht="15" customHeight="1" x14ac:dyDescent="0.25">
      <c r="A43" s="3"/>
      <c r="B43" s="94" t="s">
        <v>266</v>
      </c>
      <c r="C43" s="137">
        <v>3</v>
      </c>
      <c r="D43" s="70">
        <v>1</v>
      </c>
      <c r="E43" s="28">
        <v>1</v>
      </c>
      <c r="F43" s="161">
        <f t="shared" si="12"/>
        <v>0.33333333333333331</v>
      </c>
      <c r="G43" s="137">
        <f t="shared" si="13"/>
        <v>2</v>
      </c>
      <c r="H43" s="70">
        <f t="shared" si="14"/>
        <v>0.66666666666666674</v>
      </c>
    </row>
    <row r="44" spans="1:8" ht="15" customHeight="1" x14ac:dyDescent="0.25">
      <c r="A44" s="3"/>
      <c r="B44" s="94" t="s">
        <v>75</v>
      </c>
      <c r="C44" s="137">
        <v>15</v>
      </c>
      <c r="D44" s="70">
        <v>1</v>
      </c>
      <c r="E44" s="28">
        <v>5</v>
      </c>
      <c r="F44" s="161">
        <f t="shared" si="12"/>
        <v>0.33333333333333331</v>
      </c>
      <c r="G44" s="137">
        <f t="shared" si="13"/>
        <v>10</v>
      </c>
      <c r="H44" s="70">
        <f t="shared" si="14"/>
        <v>0.66666666666666674</v>
      </c>
    </row>
    <row r="45" spans="1:8" ht="15" customHeight="1" x14ac:dyDescent="0.25">
      <c r="A45" s="3"/>
      <c r="B45" s="94" t="s">
        <v>356</v>
      </c>
      <c r="C45" s="137">
        <v>1</v>
      </c>
      <c r="D45" s="70">
        <v>1</v>
      </c>
      <c r="E45" s="28"/>
      <c r="F45" s="161">
        <f t="shared" si="12"/>
        <v>0</v>
      </c>
      <c r="G45" s="137">
        <f t="shared" si="13"/>
        <v>1</v>
      </c>
      <c r="H45" s="70">
        <f t="shared" si="14"/>
        <v>1</v>
      </c>
    </row>
    <row r="46" spans="1:8" ht="15" customHeight="1" x14ac:dyDescent="0.25">
      <c r="A46" s="3"/>
      <c r="B46" s="94" t="s">
        <v>76</v>
      </c>
      <c r="C46" s="137">
        <v>7</v>
      </c>
      <c r="D46" s="70">
        <v>1</v>
      </c>
      <c r="E46" s="28">
        <v>4</v>
      </c>
      <c r="F46" s="161">
        <f t="shared" si="12"/>
        <v>0.5714285714285714</v>
      </c>
      <c r="G46" s="137">
        <f t="shared" si="13"/>
        <v>3</v>
      </c>
      <c r="H46" s="70">
        <f t="shared" si="14"/>
        <v>0.4285714285714286</v>
      </c>
    </row>
    <row r="47" spans="1:8" ht="15" customHeight="1" x14ac:dyDescent="0.25">
      <c r="A47" s="3"/>
      <c r="B47" s="94" t="s">
        <v>77</v>
      </c>
      <c r="C47" s="137">
        <v>15</v>
      </c>
      <c r="D47" s="70">
        <v>1</v>
      </c>
      <c r="E47" s="28">
        <v>6</v>
      </c>
      <c r="F47" s="161">
        <f t="shared" ref="F47" si="15">E47/C47</f>
        <v>0.4</v>
      </c>
      <c r="G47" s="137">
        <f t="shared" ref="G47" si="16">C47-E47</f>
        <v>9</v>
      </c>
      <c r="H47" s="70">
        <f t="shared" ref="H47" si="17">D47-F47</f>
        <v>0.6</v>
      </c>
    </row>
    <row r="48" spans="1:8" ht="15" customHeight="1" x14ac:dyDescent="0.3">
      <c r="A48" s="3"/>
      <c r="B48" s="95" t="s">
        <v>84</v>
      </c>
      <c r="C48" s="138">
        <v>416</v>
      </c>
      <c r="D48" s="71">
        <v>1</v>
      </c>
      <c r="E48" s="118">
        <v>154</v>
      </c>
      <c r="F48" s="162">
        <f>E48/C48</f>
        <v>0.37019230769230771</v>
      </c>
      <c r="G48" s="138">
        <f t="shared" ref="G48" si="18">C48-E48</f>
        <v>262</v>
      </c>
      <c r="H48" s="71">
        <f t="shared" ref="H48:H79" si="19">D48-F48</f>
        <v>0.62980769230769229</v>
      </c>
    </row>
    <row r="49" spans="1:52" ht="15" customHeight="1" x14ac:dyDescent="0.25">
      <c r="A49" s="3"/>
      <c r="B49" s="96" t="s">
        <v>97</v>
      </c>
      <c r="C49" s="139">
        <v>19</v>
      </c>
      <c r="D49" s="72">
        <v>1</v>
      </c>
      <c r="E49" s="119">
        <v>4</v>
      </c>
      <c r="F49" s="163">
        <f>E49/C49</f>
        <v>0.21052631578947367</v>
      </c>
      <c r="G49" s="139">
        <f t="shared" ref="G49:G79" si="20">C49-E49</f>
        <v>15</v>
      </c>
      <c r="H49" s="72">
        <f t="shared" si="19"/>
        <v>0.78947368421052633</v>
      </c>
    </row>
    <row r="50" spans="1:52" ht="15" customHeight="1" x14ac:dyDescent="0.25">
      <c r="A50" s="3"/>
      <c r="B50" s="96" t="s">
        <v>125</v>
      </c>
      <c r="C50" s="139">
        <v>10</v>
      </c>
      <c r="D50" s="72">
        <v>1</v>
      </c>
      <c r="E50" s="119">
        <v>4</v>
      </c>
      <c r="F50" s="163">
        <f>E50/C50</f>
        <v>0.4</v>
      </c>
      <c r="G50" s="139">
        <f t="shared" si="20"/>
        <v>6</v>
      </c>
      <c r="H50" s="72">
        <f t="shared" si="19"/>
        <v>0.6</v>
      </c>
    </row>
    <row r="51" spans="1:52" ht="15" customHeight="1" x14ac:dyDescent="0.25">
      <c r="A51" s="3"/>
      <c r="B51" s="96" t="s">
        <v>96</v>
      </c>
      <c r="C51" s="139">
        <v>30</v>
      </c>
      <c r="D51" s="72">
        <v>1</v>
      </c>
      <c r="E51" s="119">
        <v>17</v>
      </c>
      <c r="F51" s="163">
        <f>E51/C51</f>
        <v>0.56666666666666665</v>
      </c>
      <c r="G51" s="139">
        <f t="shared" si="20"/>
        <v>13</v>
      </c>
      <c r="H51" s="72">
        <f t="shared" si="19"/>
        <v>0.43333333333333335</v>
      </c>
    </row>
    <row r="52" spans="1:52" ht="15" customHeight="1" x14ac:dyDescent="0.25">
      <c r="A52" s="3"/>
      <c r="B52" s="96" t="s">
        <v>337</v>
      </c>
      <c r="C52" s="139">
        <v>4</v>
      </c>
      <c r="D52" s="72">
        <v>1</v>
      </c>
      <c r="E52" s="119"/>
      <c r="F52" s="163">
        <f>E52/C52</f>
        <v>0</v>
      </c>
      <c r="G52" s="139">
        <f t="shared" si="20"/>
        <v>4</v>
      </c>
      <c r="H52" s="72">
        <f t="shared" si="19"/>
        <v>1</v>
      </c>
    </row>
    <row r="53" spans="1:52" ht="15" customHeight="1" x14ac:dyDescent="0.25">
      <c r="A53" s="3"/>
      <c r="B53" s="96" t="s">
        <v>85</v>
      </c>
      <c r="C53" s="139">
        <v>8</v>
      </c>
      <c r="D53" s="72">
        <v>1</v>
      </c>
      <c r="E53" s="119">
        <v>5</v>
      </c>
      <c r="F53" s="163">
        <f>E53/C53</f>
        <v>0.625</v>
      </c>
      <c r="G53" s="139">
        <f t="shared" si="20"/>
        <v>3</v>
      </c>
      <c r="H53" s="72">
        <f t="shared" si="19"/>
        <v>0.375</v>
      </c>
    </row>
    <row r="54" spans="1:52" ht="15" customHeight="1" x14ac:dyDescent="0.25">
      <c r="A54" s="3"/>
      <c r="B54" s="96" t="s">
        <v>247</v>
      </c>
      <c r="C54" s="139">
        <v>6</v>
      </c>
      <c r="D54" s="72">
        <v>1</v>
      </c>
      <c r="E54" s="119">
        <v>1</v>
      </c>
      <c r="F54" s="163">
        <f>E54/C54</f>
        <v>0.16666666666666666</v>
      </c>
      <c r="G54" s="139">
        <f t="shared" si="20"/>
        <v>5</v>
      </c>
      <c r="H54" s="72">
        <f t="shared" si="19"/>
        <v>0.83333333333333337</v>
      </c>
    </row>
    <row r="55" spans="1:52" ht="15" customHeight="1" x14ac:dyDescent="0.25">
      <c r="A55" s="3"/>
      <c r="B55" s="96" t="s">
        <v>319</v>
      </c>
      <c r="C55" s="139">
        <v>2</v>
      </c>
      <c r="D55" s="72">
        <v>1</v>
      </c>
      <c r="E55" s="119"/>
      <c r="F55" s="163">
        <f>E55/C55</f>
        <v>0</v>
      </c>
      <c r="G55" s="139">
        <f t="shared" si="20"/>
        <v>2</v>
      </c>
      <c r="H55" s="72">
        <f t="shared" si="19"/>
        <v>1</v>
      </c>
    </row>
    <row r="56" spans="1:52" ht="15" customHeight="1" x14ac:dyDescent="0.25">
      <c r="A56" s="3"/>
      <c r="B56" s="96" t="s">
        <v>86</v>
      </c>
      <c r="C56" s="139">
        <v>19</v>
      </c>
      <c r="D56" s="72">
        <v>1</v>
      </c>
      <c r="E56" s="119">
        <v>6</v>
      </c>
      <c r="F56" s="163">
        <f>E56/C56</f>
        <v>0.31578947368421051</v>
      </c>
      <c r="G56" s="139">
        <f t="shared" si="20"/>
        <v>13</v>
      </c>
      <c r="H56" s="72">
        <f t="shared" si="19"/>
        <v>0.68421052631578949</v>
      </c>
    </row>
    <row r="57" spans="1:52" s="11" customFormat="1" ht="15" customHeight="1" x14ac:dyDescent="0.3">
      <c r="A57" s="3"/>
      <c r="B57" s="96" t="s">
        <v>106</v>
      </c>
      <c r="C57" s="139">
        <v>10</v>
      </c>
      <c r="D57" s="72">
        <v>1</v>
      </c>
      <c r="E57" s="119">
        <v>5</v>
      </c>
      <c r="F57" s="163">
        <f>E57/C57</f>
        <v>0.5</v>
      </c>
      <c r="G57" s="139">
        <f t="shared" si="20"/>
        <v>5</v>
      </c>
      <c r="H57" s="72">
        <f t="shared" si="19"/>
        <v>0.5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5" customHeight="1" x14ac:dyDescent="0.25">
      <c r="A58" s="3"/>
      <c r="B58" s="96" t="s">
        <v>87</v>
      </c>
      <c r="C58" s="139">
        <v>19</v>
      </c>
      <c r="D58" s="72">
        <v>1</v>
      </c>
      <c r="E58" s="119">
        <v>8</v>
      </c>
      <c r="F58" s="163">
        <f t="shared" ref="F58:F79" si="21">E58/C58</f>
        <v>0.42105263157894735</v>
      </c>
      <c r="G58" s="139">
        <f t="shared" si="20"/>
        <v>11</v>
      </c>
      <c r="H58" s="72">
        <f t="shared" si="19"/>
        <v>0.57894736842105265</v>
      </c>
    </row>
    <row r="59" spans="1:52" ht="15" customHeight="1" x14ac:dyDescent="0.25">
      <c r="A59" s="3"/>
      <c r="B59" s="96" t="s">
        <v>0</v>
      </c>
      <c r="C59" s="139">
        <v>22</v>
      </c>
      <c r="D59" s="72">
        <v>1</v>
      </c>
      <c r="E59" s="119">
        <v>6</v>
      </c>
      <c r="F59" s="163">
        <f t="shared" si="21"/>
        <v>0.27272727272727271</v>
      </c>
      <c r="G59" s="139">
        <f t="shared" si="20"/>
        <v>16</v>
      </c>
      <c r="H59" s="72">
        <f t="shared" si="19"/>
        <v>0.72727272727272729</v>
      </c>
    </row>
    <row r="60" spans="1:52" ht="15" customHeight="1" x14ac:dyDescent="0.25">
      <c r="A60" s="3"/>
      <c r="B60" s="96" t="s">
        <v>88</v>
      </c>
      <c r="C60" s="139">
        <v>6</v>
      </c>
      <c r="D60" s="72">
        <v>1</v>
      </c>
      <c r="E60" s="119">
        <v>2</v>
      </c>
      <c r="F60" s="163">
        <f t="shared" si="21"/>
        <v>0.33333333333333331</v>
      </c>
      <c r="G60" s="139">
        <f t="shared" si="20"/>
        <v>4</v>
      </c>
      <c r="H60" s="72">
        <f t="shared" si="19"/>
        <v>0.66666666666666674</v>
      </c>
    </row>
    <row r="61" spans="1:52" ht="15" customHeight="1" x14ac:dyDescent="0.25">
      <c r="A61" s="3"/>
      <c r="B61" s="96" t="s">
        <v>102</v>
      </c>
      <c r="C61" s="139">
        <v>26</v>
      </c>
      <c r="D61" s="72">
        <v>1</v>
      </c>
      <c r="E61" s="119">
        <v>7</v>
      </c>
      <c r="F61" s="163">
        <f t="shared" si="21"/>
        <v>0.26923076923076922</v>
      </c>
      <c r="G61" s="139">
        <f t="shared" si="20"/>
        <v>19</v>
      </c>
      <c r="H61" s="72">
        <f t="shared" si="19"/>
        <v>0.73076923076923084</v>
      </c>
    </row>
    <row r="62" spans="1:52" ht="15" customHeight="1" x14ac:dyDescent="0.25">
      <c r="A62" s="3"/>
      <c r="B62" s="96" t="s">
        <v>89</v>
      </c>
      <c r="C62" s="139">
        <v>7</v>
      </c>
      <c r="D62" s="72">
        <v>1</v>
      </c>
      <c r="E62" s="119">
        <v>2</v>
      </c>
      <c r="F62" s="163">
        <f t="shared" si="21"/>
        <v>0.2857142857142857</v>
      </c>
      <c r="G62" s="139">
        <f t="shared" si="20"/>
        <v>5</v>
      </c>
      <c r="H62" s="72">
        <f t="shared" si="19"/>
        <v>0.7142857142857143</v>
      </c>
    </row>
    <row r="63" spans="1:52" ht="15" customHeight="1" x14ac:dyDescent="0.25">
      <c r="A63" s="3"/>
      <c r="B63" s="96" t="s">
        <v>98</v>
      </c>
      <c r="C63" s="139">
        <v>3</v>
      </c>
      <c r="D63" s="72">
        <v>1</v>
      </c>
      <c r="E63" s="119">
        <v>3</v>
      </c>
      <c r="F63" s="163">
        <f t="shared" si="21"/>
        <v>1</v>
      </c>
      <c r="G63" s="139">
        <f t="shared" si="20"/>
        <v>0</v>
      </c>
      <c r="H63" s="72">
        <f t="shared" si="19"/>
        <v>0</v>
      </c>
    </row>
    <row r="64" spans="1:52" ht="15" customHeight="1" x14ac:dyDescent="0.25">
      <c r="A64" s="3"/>
      <c r="B64" s="96" t="s">
        <v>99</v>
      </c>
      <c r="C64" s="139">
        <v>9</v>
      </c>
      <c r="D64" s="72">
        <v>1</v>
      </c>
      <c r="E64" s="119">
        <v>3</v>
      </c>
      <c r="F64" s="163">
        <f t="shared" si="21"/>
        <v>0.33333333333333331</v>
      </c>
      <c r="G64" s="139">
        <f t="shared" si="20"/>
        <v>6</v>
      </c>
      <c r="H64" s="72">
        <f t="shared" si="19"/>
        <v>0.66666666666666674</v>
      </c>
    </row>
    <row r="65" spans="1:8" ht="15" customHeight="1" x14ac:dyDescent="0.25">
      <c r="A65" s="3"/>
      <c r="B65" s="96" t="s">
        <v>101</v>
      </c>
      <c r="C65" s="139">
        <v>1</v>
      </c>
      <c r="D65" s="72">
        <v>1</v>
      </c>
      <c r="E65" s="119">
        <v>1</v>
      </c>
      <c r="F65" s="163">
        <f t="shared" si="21"/>
        <v>1</v>
      </c>
      <c r="G65" s="139">
        <f t="shared" si="20"/>
        <v>0</v>
      </c>
      <c r="H65" s="72">
        <f t="shared" si="19"/>
        <v>0</v>
      </c>
    </row>
    <row r="66" spans="1:8" ht="15" customHeight="1" x14ac:dyDescent="0.25">
      <c r="A66" s="3"/>
      <c r="B66" s="96" t="s">
        <v>90</v>
      </c>
      <c r="C66" s="139">
        <v>4</v>
      </c>
      <c r="D66" s="72">
        <v>1</v>
      </c>
      <c r="E66" s="119">
        <v>3</v>
      </c>
      <c r="F66" s="163">
        <f t="shared" si="21"/>
        <v>0.75</v>
      </c>
      <c r="G66" s="139">
        <f t="shared" si="20"/>
        <v>1</v>
      </c>
      <c r="H66" s="72">
        <f t="shared" si="19"/>
        <v>0.25</v>
      </c>
    </row>
    <row r="67" spans="1:8" ht="15" customHeight="1" x14ac:dyDescent="0.25">
      <c r="A67" s="3"/>
      <c r="B67" s="96" t="s">
        <v>320</v>
      </c>
      <c r="C67" s="139">
        <v>2</v>
      </c>
      <c r="D67" s="72">
        <v>1</v>
      </c>
      <c r="E67" s="119"/>
      <c r="F67" s="163">
        <f t="shared" si="21"/>
        <v>0</v>
      </c>
      <c r="G67" s="139">
        <f t="shared" si="20"/>
        <v>2</v>
      </c>
      <c r="H67" s="72">
        <f t="shared" si="19"/>
        <v>1</v>
      </c>
    </row>
    <row r="68" spans="1:8" ht="15" customHeight="1" x14ac:dyDescent="0.25">
      <c r="A68" s="3"/>
      <c r="B68" s="96" t="s">
        <v>91</v>
      </c>
      <c r="C68" s="139">
        <v>54</v>
      </c>
      <c r="D68" s="72">
        <v>1</v>
      </c>
      <c r="E68" s="119">
        <v>20</v>
      </c>
      <c r="F68" s="163">
        <f t="shared" si="21"/>
        <v>0.37037037037037035</v>
      </c>
      <c r="G68" s="139">
        <f t="shared" si="20"/>
        <v>34</v>
      </c>
      <c r="H68" s="72">
        <f t="shared" si="19"/>
        <v>0.62962962962962965</v>
      </c>
    </row>
    <row r="69" spans="1:8" ht="15" customHeight="1" x14ac:dyDescent="0.25">
      <c r="A69" s="3"/>
      <c r="B69" s="96" t="s">
        <v>92</v>
      </c>
      <c r="C69" s="139">
        <v>14</v>
      </c>
      <c r="D69" s="72">
        <v>1</v>
      </c>
      <c r="E69" s="119">
        <v>6</v>
      </c>
      <c r="F69" s="163">
        <f t="shared" si="21"/>
        <v>0.42857142857142855</v>
      </c>
      <c r="G69" s="139">
        <f t="shared" si="20"/>
        <v>8</v>
      </c>
      <c r="H69" s="72">
        <f t="shared" si="19"/>
        <v>0.5714285714285714</v>
      </c>
    </row>
    <row r="70" spans="1:8" ht="15" customHeight="1" x14ac:dyDescent="0.25">
      <c r="A70" s="3"/>
      <c r="B70" s="96" t="s">
        <v>105</v>
      </c>
      <c r="C70" s="139">
        <v>13</v>
      </c>
      <c r="D70" s="72">
        <v>1</v>
      </c>
      <c r="E70" s="119">
        <v>3</v>
      </c>
      <c r="F70" s="163">
        <f t="shared" si="21"/>
        <v>0.23076923076923078</v>
      </c>
      <c r="G70" s="139">
        <f t="shared" si="20"/>
        <v>10</v>
      </c>
      <c r="H70" s="72">
        <f t="shared" si="19"/>
        <v>0.76923076923076916</v>
      </c>
    </row>
    <row r="71" spans="1:8" ht="15" customHeight="1" x14ac:dyDescent="0.25">
      <c r="A71" s="3"/>
      <c r="B71" s="96" t="s">
        <v>103</v>
      </c>
      <c r="C71" s="139">
        <v>4</v>
      </c>
      <c r="D71" s="72">
        <v>1</v>
      </c>
      <c r="E71" s="119">
        <v>2</v>
      </c>
      <c r="F71" s="163">
        <f t="shared" si="21"/>
        <v>0.5</v>
      </c>
      <c r="G71" s="139">
        <f t="shared" si="20"/>
        <v>2</v>
      </c>
      <c r="H71" s="72">
        <f t="shared" si="19"/>
        <v>0.5</v>
      </c>
    </row>
    <row r="72" spans="1:8" ht="15" customHeight="1" x14ac:dyDescent="0.25">
      <c r="A72" s="3"/>
      <c r="B72" s="96" t="s">
        <v>93</v>
      </c>
      <c r="C72" s="139">
        <v>25</v>
      </c>
      <c r="D72" s="72">
        <v>1</v>
      </c>
      <c r="E72" s="119">
        <v>11</v>
      </c>
      <c r="F72" s="163">
        <f t="shared" si="21"/>
        <v>0.44</v>
      </c>
      <c r="G72" s="139">
        <f t="shared" si="20"/>
        <v>14</v>
      </c>
      <c r="H72" s="72">
        <f t="shared" si="19"/>
        <v>0.56000000000000005</v>
      </c>
    </row>
    <row r="73" spans="1:8" ht="15" customHeight="1" x14ac:dyDescent="0.25">
      <c r="A73" s="3"/>
      <c r="B73" s="96" t="s">
        <v>336</v>
      </c>
      <c r="C73" s="139">
        <v>3</v>
      </c>
      <c r="D73" s="72">
        <v>1</v>
      </c>
      <c r="E73" s="119">
        <v>1</v>
      </c>
      <c r="F73" s="163">
        <f t="shared" si="21"/>
        <v>0.33333333333333331</v>
      </c>
      <c r="G73" s="139">
        <f t="shared" si="20"/>
        <v>2</v>
      </c>
      <c r="H73" s="72">
        <f t="shared" si="19"/>
        <v>0.66666666666666674</v>
      </c>
    </row>
    <row r="74" spans="1:8" ht="15" customHeight="1" x14ac:dyDescent="0.25">
      <c r="A74" s="3"/>
      <c r="B74" s="96" t="s">
        <v>246</v>
      </c>
      <c r="C74" s="139">
        <v>1</v>
      </c>
      <c r="D74" s="72">
        <v>1</v>
      </c>
      <c r="E74" s="119">
        <v>1</v>
      </c>
      <c r="F74" s="163">
        <f t="shared" si="21"/>
        <v>1</v>
      </c>
      <c r="G74" s="139">
        <f t="shared" si="20"/>
        <v>0</v>
      </c>
      <c r="H74" s="72">
        <f t="shared" si="19"/>
        <v>0</v>
      </c>
    </row>
    <row r="75" spans="1:8" ht="15" customHeight="1" x14ac:dyDescent="0.25">
      <c r="A75" s="3"/>
      <c r="B75" s="96" t="s">
        <v>94</v>
      </c>
      <c r="C75" s="139">
        <v>7</v>
      </c>
      <c r="D75" s="72">
        <v>1</v>
      </c>
      <c r="E75" s="119">
        <v>5</v>
      </c>
      <c r="F75" s="163">
        <f t="shared" si="21"/>
        <v>0.7142857142857143</v>
      </c>
      <c r="G75" s="139">
        <f t="shared" si="20"/>
        <v>2</v>
      </c>
      <c r="H75" s="72">
        <f t="shared" si="19"/>
        <v>0.2857142857142857</v>
      </c>
    </row>
    <row r="76" spans="1:8" ht="15" customHeight="1" x14ac:dyDescent="0.25">
      <c r="A76" s="3"/>
      <c r="B76" s="96" t="s">
        <v>104</v>
      </c>
      <c r="C76" s="139">
        <v>9</v>
      </c>
      <c r="D76" s="72">
        <v>1</v>
      </c>
      <c r="E76" s="119">
        <v>4</v>
      </c>
      <c r="F76" s="163">
        <f t="shared" si="21"/>
        <v>0.44444444444444442</v>
      </c>
      <c r="G76" s="139">
        <f t="shared" si="20"/>
        <v>5</v>
      </c>
      <c r="H76" s="72">
        <f t="shared" si="19"/>
        <v>0.55555555555555558</v>
      </c>
    </row>
    <row r="77" spans="1:8" ht="15" customHeight="1" x14ac:dyDescent="0.25">
      <c r="A77" s="3"/>
      <c r="B77" s="96" t="s">
        <v>338</v>
      </c>
      <c r="C77" s="139">
        <v>3</v>
      </c>
      <c r="D77" s="72">
        <v>1</v>
      </c>
      <c r="E77" s="119"/>
      <c r="F77" s="163">
        <f t="shared" si="21"/>
        <v>0</v>
      </c>
      <c r="G77" s="139">
        <f t="shared" si="20"/>
        <v>3</v>
      </c>
      <c r="H77" s="72">
        <f t="shared" si="19"/>
        <v>1</v>
      </c>
    </row>
    <row r="78" spans="1:8" ht="15" customHeight="1" x14ac:dyDescent="0.25">
      <c r="A78" s="3"/>
      <c r="B78" s="96" t="s">
        <v>100</v>
      </c>
      <c r="C78" s="139">
        <v>5</v>
      </c>
      <c r="D78" s="72">
        <v>1</v>
      </c>
      <c r="E78" s="119">
        <v>3</v>
      </c>
      <c r="F78" s="163">
        <f t="shared" si="21"/>
        <v>0.6</v>
      </c>
      <c r="G78" s="139">
        <f t="shared" si="20"/>
        <v>2</v>
      </c>
      <c r="H78" s="72">
        <f t="shared" si="19"/>
        <v>0.4</v>
      </c>
    </row>
    <row r="79" spans="1:8" ht="15" customHeight="1" x14ac:dyDescent="0.25">
      <c r="A79" s="3"/>
      <c r="B79" s="96" t="s">
        <v>95</v>
      </c>
      <c r="C79" s="139">
        <v>71</v>
      </c>
      <c r="D79" s="72">
        <v>1</v>
      </c>
      <c r="E79" s="119">
        <v>21</v>
      </c>
      <c r="F79" s="163">
        <f t="shared" si="21"/>
        <v>0.29577464788732394</v>
      </c>
      <c r="G79" s="139">
        <f t="shared" si="20"/>
        <v>50</v>
      </c>
      <c r="H79" s="72">
        <f t="shared" si="19"/>
        <v>0.70422535211267601</v>
      </c>
    </row>
    <row r="80" spans="1:8" ht="15" customHeight="1" x14ac:dyDescent="0.3">
      <c r="A80" s="3"/>
      <c r="B80" s="97" t="s">
        <v>107</v>
      </c>
      <c r="C80" s="140">
        <v>397</v>
      </c>
      <c r="D80" s="73">
        <v>1</v>
      </c>
      <c r="E80" s="120">
        <v>151</v>
      </c>
      <c r="F80" s="164">
        <f t="shared" ref="F80" si="22">E80/C80</f>
        <v>0.38035264483627201</v>
      </c>
      <c r="G80" s="140">
        <f t="shared" ref="G80" si="23">C80-E80</f>
        <v>246</v>
      </c>
      <c r="H80" s="73">
        <f t="shared" ref="H80" si="24">D80-F80</f>
        <v>0.61964735516372804</v>
      </c>
    </row>
    <row r="81" spans="1:52" ht="15" customHeight="1" x14ac:dyDescent="0.25">
      <c r="A81" s="3"/>
      <c r="B81" s="98" t="s">
        <v>248</v>
      </c>
      <c r="C81" s="141">
        <v>2</v>
      </c>
      <c r="D81" s="74">
        <v>1</v>
      </c>
      <c r="E81" s="121">
        <v>2</v>
      </c>
      <c r="F81" s="165">
        <f t="shared" ref="F81:F103" si="25">E81/C81</f>
        <v>1</v>
      </c>
      <c r="G81" s="141">
        <f t="shared" ref="G81:G103" si="26">C81-E81</f>
        <v>0</v>
      </c>
      <c r="H81" s="74">
        <f t="shared" ref="H81:H103" si="27">D81-F81</f>
        <v>0</v>
      </c>
    </row>
    <row r="82" spans="1:52" ht="15" customHeight="1" x14ac:dyDescent="0.25">
      <c r="A82" s="3"/>
      <c r="B82" s="98" t="s">
        <v>357</v>
      </c>
      <c r="C82" s="141">
        <v>1</v>
      </c>
      <c r="D82" s="74">
        <v>1</v>
      </c>
      <c r="E82" s="121"/>
      <c r="F82" s="165">
        <f t="shared" si="25"/>
        <v>0</v>
      </c>
      <c r="G82" s="141">
        <f t="shared" si="26"/>
        <v>1</v>
      </c>
      <c r="H82" s="74">
        <f t="shared" si="27"/>
        <v>1</v>
      </c>
    </row>
    <row r="83" spans="1:52" ht="15" customHeight="1" x14ac:dyDescent="0.25">
      <c r="A83" s="3"/>
      <c r="B83" s="98" t="s">
        <v>108</v>
      </c>
      <c r="C83" s="141">
        <v>25</v>
      </c>
      <c r="D83" s="74">
        <v>1</v>
      </c>
      <c r="E83" s="121">
        <v>11</v>
      </c>
      <c r="F83" s="165">
        <f t="shared" si="25"/>
        <v>0.44</v>
      </c>
      <c r="G83" s="141">
        <f t="shared" si="26"/>
        <v>14</v>
      </c>
      <c r="H83" s="74">
        <f t="shared" si="27"/>
        <v>0.56000000000000005</v>
      </c>
    </row>
    <row r="84" spans="1:52" ht="15" customHeight="1" x14ac:dyDescent="0.25">
      <c r="A84" s="3"/>
      <c r="B84" s="98" t="s">
        <v>124</v>
      </c>
      <c r="C84" s="141">
        <v>11</v>
      </c>
      <c r="D84" s="74">
        <v>1</v>
      </c>
      <c r="E84" s="121">
        <v>3</v>
      </c>
      <c r="F84" s="165">
        <f t="shared" si="25"/>
        <v>0.27272727272727271</v>
      </c>
      <c r="G84" s="141">
        <f t="shared" si="26"/>
        <v>8</v>
      </c>
      <c r="H84" s="74">
        <f t="shared" si="27"/>
        <v>0.72727272727272729</v>
      </c>
    </row>
    <row r="85" spans="1:52" ht="15" customHeight="1" x14ac:dyDescent="0.25">
      <c r="A85" s="3"/>
      <c r="B85" s="98" t="s">
        <v>109</v>
      </c>
      <c r="C85" s="141">
        <v>12</v>
      </c>
      <c r="D85" s="74">
        <v>1</v>
      </c>
      <c r="E85" s="121">
        <v>7</v>
      </c>
      <c r="F85" s="165">
        <f t="shared" si="25"/>
        <v>0.58333333333333337</v>
      </c>
      <c r="G85" s="141">
        <f t="shared" si="26"/>
        <v>5</v>
      </c>
      <c r="H85" s="74">
        <f t="shared" si="27"/>
        <v>0.41666666666666663</v>
      </c>
    </row>
    <row r="86" spans="1:52" ht="15" customHeight="1" x14ac:dyDescent="0.25">
      <c r="A86" s="3"/>
      <c r="B86" s="98" t="s">
        <v>126</v>
      </c>
      <c r="C86" s="141">
        <v>10</v>
      </c>
      <c r="D86" s="74">
        <v>1</v>
      </c>
      <c r="E86" s="121">
        <v>2</v>
      </c>
      <c r="F86" s="165">
        <f t="shared" si="25"/>
        <v>0.2</v>
      </c>
      <c r="G86" s="141">
        <f t="shared" si="26"/>
        <v>8</v>
      </c>
      <c r="H86" s="74">
        <f t="shared" si="27"/>
        <v>0.8</v>
      </c>
    </row>
    <row r="87" spans="1:52" ht="15" customHeight="1" x14ac:dyDescent="0.25">
      <c r="A87" s="3"/>
      <c r="B87" s="98" t="s">
        <v>110</v>
      </c>
      <c r="C87" s="141">
        <v>6</v>
      </c>
      <c r="D87" s="74">
        <v>1</v>
      </c>
      <c r="E87" s="121">
        <v>4</v>
      </c>
      <c r="F87" s="165">
        <f t="shared" si="25"/>
        <v>0.66666666666666663</v>
      </c>
      <c r="G87" s="141">
        <f t="shared" si="26"/>
        <v>2</v>
      </c>
      <c r="H87" s="74">
        <f t="shared" si="27"/>
        <v>0.33333333333333337</v>
      </c>
    </row>
    <row r="88" spans="1:52" ht="15" customHeight="1" x14ac:dyDescent="0.25">
      <c r="A88" s="3"/>
      <c r="B88" s="98" t="s">
        <v>111</v>
      </c>
      <c r="C88" s="141">
        <v>47</v>
      </c>
      <c r="D88" s="74">
        <v>1</v>
      </c>
      <c r="E88" s="121">
        <v>17</v>
      </c>
      <c r="F88" s="165">
        <f t="shared" si="25"/>
        <v>0.36170212765957449</v>
      </c>
      <c r="G88" s="141">
        <f t="shared" si="26"/>
        <v>30</v>
      </c>
      <c r="H88" s="74">
        <f t="shared" si="27"/>
        <v>0.63829787234042556</v>
      </c>
    </row>
    <row r="89" spans="1:52" ht="15" customHeight="1" x14ac:dyDescent="0.25">
      <c r="A89" s="3"/>
      <c r="B89" s="98" t="s">
        <v>112</v>
      </c>
      <c r="C89" s="141">
        <v>33</v>
      </c>
      <c r="D89" s="74">
        <v>1</v>
      </c>
      <c r="E89" s="121">
        <v>14</v>
      </c>
      <c r="F89" s="165">
        <f t="shared" si="25"/>
        <v>0.42424242424242425</v>
      </c>
      <c r="G89" s="141">
        <f t="shared" si="26"/>
        <v>19</v>
      </c>
      <c r="H89" s="74">
        <f t="shared" si="27"/>
        <v>0.57575757575757569</v>
      </c>
    </row>
    <row r="90" spans="1:52" ht="15" customHeight="1" x14ac:dyDescent="0.25">
      <c r="A90" s="3"/>
      <c r="B90" s="98" t="s">
        <v>121</v>
      </c>
      <c r="C90" s="141">
        <v>6</v>
      </c>
      <c r="D90" s="74">
        <v>1</v>
      </c>
      <c r="E90" s="121">
        <v>1</v>
      </c>
      <c r="F90" s="165">
        <f t="shared" si="25"/>
        <v>0.16666666666666666</v>
      </c>
      <c r="G90" s="141">
        <f t="shared" si="26"/>
        <v>5</v>
      </c>
      <c r="H90" s="74">
        <f t="shared" si="27"/>
        <v>0.83333333333333337</v>
      </c>
    </row>
    <row r="91" spans="1:52" ht="15" customHeight="1" x14ac:dyDescent="0.25">
      <c r="A91" s="3"/>
      <c r="B91" s="98" t="s">
        <v>113</v>
      </c>
      <c r="C91" s="141">
        <v>7</v>
      </c>
      <c r="D91" s="74">
        <v>1</v>
      </c>
      <c r="E91" s="121">
        <v>3</v>
      </c>
      <c r="F91" s="165">
        <f t="shared" si="25"/>
        <v>0.42857142857142855</v>
      </c>
      <c r="G91" s="141">
        <f t="shared" si="26"/>
        <v>4</v>
      </c>
      <c r="H91" s="74">
        <f t="shared" si="27"/>
        <v>0.5714285714285714</v>
      </c>
    </row>
    <row r="92" spans="1:52" ht="15" customHeight="1" x14ac:dyDescent="0.25">
      <c r="A92" s="3"/>
      <c r="B92" s="98" t="s">
        <v>114</v>
      </c>
      <c r="C92" s="141">
        <v>51</v>
      </c>
      <c r="D92" s="74">
        <v>1</v>
      </c>
      <c r="E92" s="121">
        <v>18</v>
      </c>
      <c r="F92" s="165">
        <f t="shared" si="25"/>
        <v>0.35294117647058826</v>
      </c>
      <c r="G92" s="141">
        <f t="shared" si="26"/>
        <v>33</v>
      </c>
      <c r="H92" s="74">
        <f t="shared" si="27"/>
        <v>0.64705882352941169</v>
      </c>
    </row>
    <row r="93" spans="1:52" ht="15" customHeight="1" x14ac:dyDescent="0.25">
      <c r="A93" s="3"/>
      <c r="B93" s="98" t="s">
        <v>322</v>
      </c>
      <c r="C93" s="141">
        <v>2</v>
      </c>
      <c r="D93" s="74">
        <v>1</v>
      </c>
      <c r="E93" s="121"/>
      <c r="F93" s="165">
        <f t="shared" si="25"/>
        <v>0</v>
      </c>
      <c r="G93" s="141">
        <f t="shared" si="26"/>
        <v>2</v>
      </c>
      <c r="H93" s="74">
        <f t="shared" si="27"/>
        <v>1</v>
      </c>
    </row>
    <row r="94" spans="1:52" ht="15" customHeight="1" x14ac:dyDescent="0.25">
      <c r="A94" s="3"/>
      <c r="B94" s="98" t="s">
        <v>115</v>
      </c>
      <c r="C94" s="141">
        <v>4</v>
      </c>
      <c r="D94" s="74">
        <v>1</v>
      </c>
      <c r="E94" s="121">
        <v>1</v>
      </c>
      <c r="F94" s="165">
        <f t="shared" si="25"/>
        <v>0.25</v>
      </c>
      <c r="G94" s="141">
        <f t="shared" si="26"/>
        <v>3</v>
      </c>
      <c r="H94" s="74">
        <f t="shared" si="27"/>
        <v>0.75</v>
      </c>
    </row>
    <row r="95" spans="1:52" ht="15" customHeight="1" x14ac:dyDescent="0.25">
      <c r="A95" s="3"/>
      <c r="B95" s="98" t="s">
        <v>116</v>
      </c>
      <c r="C95" s="141">
        <v>77</v>
      </c>
      <c r="D95" s="74">
        <v>1</v>
      </c>
      <c r="E95" s="121">
        <v>29</v>
      </c>
      <c r="F95" s="165">
        <f t="shared" si="25"/>
        <v>0.37662337662337664</v>
      </c>
      <c r="G95" s="141">
        <f t="shared" si="26"/>
        <v>48</v>
      </c>
      <c r="H95" s="74">
        <f t="shared" si="27"/>
        <v>0.62337662337662336</v>
      </c>
    </row>
    <row r="96" spans="1:52" s="11" customFormat="1" ht="15" customHeight="1" x14ac:dyDescent="0.3">
      <c r="A96" s="3"/>
      <c r="B96" s="98" t="s">
        <v>321</v>
      </c>
      <c r="C96" s="141">
        <v>4</v>
      </c>
      <c r="D96" s="74">
        <v>1</v>
      </c>
      <c r="E96" s="121">
        <v>1</v>
      </c>
      <c r="F96" s="165">
        <f t="shared" si="25"/>
        <v>0.25</v>
      </c>
      <c r="G96" s="141">
        <f t="shared" si="26"/>
        <v>3</v>
      </c>
      <c r="H96" s="74">
        <f t="shared" si="27"/>
        <v>0.75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8" ht="15" customHeight="1" x14ac:dyDescent="0.25">
      <c r="A97" s="3"/>
      <c r="B97" s="98" t="s">
        <v>117</v>
      </c>
      <c r="C97" s="141">
        <v>7</v>
      </c>
      <c r="D97" s="74">
        <v>1</v>
      </c>
      <c r="E97" s="121">
        <v>3</v>
      </c>
      <c r="F97" s="165">
        <f t="shared" si="25"/>
        <v>0.42857142857142855</v>
      </c>
      <c r="G97" s="141">
        <f t="shared" si="26"/>
        <v>4</v>
      </c>
      <c r="H97" s="74">
        <f t="shared" si="27"/>
        <v>0.5714285714285714</v>
      </c>
    </row>
    <row r="98" spans="1:8" ht="15" customHeight="1" x14ac:dyDescent="0.25">
      <c r="A98" s="3"/>
      <c r="B98" s="98" t="s">
        <v>122</v>
      </c>
      <c r="C98" s="141">
        <v>3</v>
      </c>
      <c r="D98" s="74">
        <v>1</v>
      </c>
      <c r="E98" s="121">
        <v>1</v>
      </c>
      <c r="F98" s="165">
        <f t="shared" si="25"/>
        <v>0.33333333333333331</v>
      </c>
      <c r="G98" s="141">
        <f t="shared" si="26"/>
        <v>2</v>
      </c>
      <c r="H98" s="74">
        <f t="shared" si="27"/>
        <v>0.66666666666666674</v>
      </c>
    </row>
    <row r="99" spans="1:8" ht="15" customHeight="1" x14ac:dyDescent="0.25">
      <c r="A99" s="3"/>
      <c r="B99" s="98" t="s">
        <v>118</v>
      </c>
      <c r="C99" s="141">
        <v>38</v>
      </c>
      <c r="D99" s="74">
        <v>1</v>
      </c>
      <c r="E99" s="121">
        <v>15</v>
      </c>
      <c r="F99" s="165">
        <f t="shared" si="25"/>
        <v>0.39473684210526316</v>
      </c>
      <c r="G99" s="141">
        <f t="shared" si="26"/>
        <v>23</v>
      </c>
      <c r="H99" s="74">
        <f t="shared" si="27"/>
        <v>0.60526315789473684</v>
      </c>
    </row>
    <row r="100" spans="1:8" ht="15" customHeight="1" x14ac:dyDescent="0.25">
      <c r="A100" s="3"/>
      <c r="B100" s="98" t="s">
        <v>119</v>
      </c>
      <c r="C100" s="141">
        <v>21</v>
      </c>
      <c r="D100" s="74">
        <v>1</v>
      </c>
      <c r="E100" s="121">
        <v>7</v>
      </c>
      <c r="F100" s="165">
        <f t="shared" si="25"/>
        <v>0.33333333333333331</v>
      </c>
      <c r="G100" s="141">
        <f t="shared" si="26"/>
        <v>14</v>
      </c>
      <c r="H100" s="74">
        <f t="shared" si="27"/>
        <v>0.66666666666666674</v>
      </c>
    </row>
    <row r="101" spans="1:8" ht="15" customHeight="1" x14ac:dyDescent="0.25">
      <c r="A101" s="3"/>
      <c r="B101" s="98" t="s">
        <v>293</v>
      </c>
      <c r="C101" s="141">
        <v>4</v>
      </c>
      <c r="D101" s="74">
        <v>1</v>
      </c>
      <c r="E101" s="121">
        <v>1</v>
      </c>
      <c r="F101" s="165">
        <f t="shared" si="25"/>
        <v>0.25</v>
      </c>
      <c r="G101" s="141">
        <f t="shared" si="26"/>
        <v>3</v>
      </c>
      <c r="H101" s="74">
        <f t="shared" si="27"/>
        <v>0.75</v>
      </c>
    </row>
    <row r="102" spans="1:8" ht="15" customHeight="1" x14ac:dyDescent="0.25">
      <c r="A102" s="3"/>
      <c r="B102" s="98" t="s">
        <v>123</v>
      </c>
      <c r="C102" s="141">
        <v>9</v>
      </c>
      <c r="D102" s="74">
        <v>1</v>
      </c>
      <c r="E102" s="121">
        <v>5</v>
      </c>
      <c r="F102" s="165">
        <f t="shared" si="25"/>
        <v>0.55555555555555558</v>
      </c>
      <c r="G102" s="141">
        <f t="shared" si="26"/>
        <v>4</v>
      </c>
      <c r="H102" s="74">
        <f t="shared" si="27"/>
        <v>0.44444444444444442</v>
      </c>
    </row>
    <row r="103" spans="1:8" ht="15" customHeight="1" x14ac:dyDescent="0.25">
      <c r="A103" s="3"/>
      <c r="B103" s="98" t="s">
        <v>120</v>
      </c>
      <c r="C103" s="141">
        <v>14</v>
      </c>
      <c r="D103" s="74">
        <v>1</v>
      </c>
      <c r="E103" s="121">
        <v>6</v>
      </c>
      <c r="F103" s="165">
        <f t="shared" si="25"/>
        <v>0.42857142857142855</v>
      </c>
      <c r="G103" s="141">
        <f t="shared" si="26"/>
        <v>8</v>
      </c>
      <c r="H103" s="74">
        <f t="shared" si="27"/>
        <v>0.5714285714285714</v>
      </c>
    </row>
    <row r="104" spans="1:8" ht="15" customHeight="1" x14ac:dyDescent="0.25">
      <c r="A104" s="3"/>
      <c r="B104" s="98" t="s">
        <v>339</v>
      </c>
      <c r="C104" s="141">
        <v>3</v>
      </c>
      <c r="D104" s="74">
        <v>1</v>
      </c>
      <c r="E104" s="121"/>
      <c r="F104" s="165">
        <f t="shared" ref="F104" si="28">E104/C104</f>
        <v>0</v>
      </c>
      <c r="G104" s="141">
        <f t="shared" ref="G104" si="29">C104-E104</f>
        <v>3</v>
      </c>
      <c r="H104" s="74">
        <f t="shared" ref="H104" si="30">D104-F104</f>
        <v>1</v>
      </c>
    </row>
    <row r="105" spans="1:8" ht="15" customHeight="1" x14ac:dyDescent="0.3">
      <c r="A105" s="3"/>
      <c r="B105" s="99" t="s">
        <v>127</v>
      </c>
      <c r="C105" s="142">
        <v>376</v>
      </c>
      <c r="D105" s="75">
        <v>1</v>
      </c>
      <c r="E105" s="122">
        <v>153</v>
      </c>
      <c r="F105" s="166">
        <f>E105/C105</f>
        <v>0.40691489361702127</v>
      </c>
      <c r="G105" s="142">
        <f t="shared" ref="G105" si="31">C105-E105</f>
        <v>223</v>
      </c>
      <c r="H105" s="75">
        <f t="shared" ref="H105:H129" si="32">D105-F105</f>
        <v>0.59308510638297873</v>
      </c>
    </row>
    <row r="106" spans="1:8" ht="15" customHeight="1" x14ac:dyDescent="0.25">
      <c r="A106" s="3"/>
      <c r="B106" s="100" t="s">
        <v>128</v>
      </c>
      <c r="C106" s="143">
        <v>7</v>
      </c>
      <c r="D106" s="76">
        <v>1</v>
      </c>
      <c r="E106" s="123">
        <v>4</v>
      </c>
      <c r="F106" s="167">
        <f>E106/C106</f>
        <v>0.5714285714285714</v>
      </c>
      <c r="G106" s="143">
        <f t="shared" ref="G106:G129" si="33">C106-E106</f>
        <v>3</v>
      </c>
      <c r="H106" s="76">
        <f t="shared" si="32"/>
        <v>0.4285714285714286</v>
      </c>
    </row>
    <row r="107" spans="1:8" ht="15" customHeight="1" x14ac:dyDescent="0.25">
      <c r="A107" s="3"/>
      <c r="B107" s="100" t="s">
        <v>302</v>
      </c>
      <c r="C107" s="143">
        <v>2</v>
      </c>
      <c r="D107" s="76">
        <v>1</v>
      </c>
      <c r="E107" s="123">
        <v>4</v>
      </c>
      <c r="F107" s="167">
        <f>E107/C107</f>
        <v>2</v>
      </c>
      <c r="G107" s="143">
        <f t="shared" si="33"/>
        <v>-2</v>
      </c>
      <c r="H107" s="76">
        <f t="shared" si="32"/>
        <v>-1</v>
      </c>
    </row>
    <row r="108" spans="1:8" ht="15" customHeight="1" x14ac:dyDescent="0.25">
      <c r="A108" s="3"/>
      <c r="B108" s="100" t="s">
        <v>129</v>
      </c>
      <c r="C108" s="143">
        <v>8</v>
      </c>
      <c r="D108" s="76">
        <v>1</v>
      </c>
      <c r="E108" s="123"/>
      <c r="F108" s="167">
        <f>E108/C108</f>
        <v>0</v>
      </c>
      <c r="G108" s="143">
        <f t="shared" si="33"/>
        <v>8</v>
      </c>
      <c r="H108" s="76">
        <f t="shared" si="32"/>
        <v>1</v>
      </c>
    </row>
    <row r="109" spans="1:8" ht="15" customHeight="1" x14ac:dyDescent="0.25">
      <c r="A109" s="3"/>
      <c r="B109" s="100" t="s">
        <v>130</v>
      </c>
      <c r="C109" s="143">
        <v>1</v>
      </c>
      <c r="D109" s="76">
        <v>1</v>
      </c>
      <c r="E109" s="123">
        <v>1</v>
      </c>
      <c r="F109" s="167">
        <f>E109/C109</f>
        <v>1</v>
      </c>
      <c r="G109" s="143">
        <f t="shared" si="33"/>
        <v>0</v>
      </c>
      <c r="H109" s="76">
        <f t="shared" si="32"/>
        <v>0</v>
      </c>
    </row>
    <row r="110" spans="1:8" ht="15" customHeight="1" x14ac:dyDescent="0.25">
      <c r="A110" s="3"/>
      <c r="B110" s="100" t="s">
        <v>131</v>
      </c>
      <c r="C110" s="143">
        <v>7</v>
      </c>
      <c r="D110" s="76">
        <v>1</v>
      </c>
      <c r="E110" s="123">
        <v>4</v>
      </c>
      <c r="F110" s="167">
        <f>E110/C110</f>
        <v>0.5714285714285714</v>
      </c>
      <c r="G110" s="143">
        <f t="shared" si="33"/>
        <v>3</v>
      </c>
      <c r="H110" s="76">
        <f t="shared" si="32"/>
        <v>0.4285714285714286</v>
      </c>
    </row>
    <row r="111" spans="1:8" ht="15" customHeight="1" x14ac:dyDescent="0.25">
      <c r="A111" s="3"/>
      <c r="B111" s="100" t="s">
        <v>132</v>
      </c>
      <c r="C111" s="143">
        <v>10</v>
      </c>
      <c r="D111" s="76">
        <v>1</v>
      </c>
      <c r="E111" s="123">
        <v>2</v>
      </c>
      <c r="F111" s="167">
        <f>E111/C111</f>
        <v>0.2</v>
      </c>
      <c r="G111" s="143">
        <f t="shared" si="33"/>
        <v>8</v>
      </c>
      <c r="H111" s="76">
        <f t="shared" si="32"/>
        <v>0.8</v>
      </c>
    </row>
    <row r="112" spans="1:8" ht="15" customHeight="1" x14ac:dyDescent="0.25">
      <c r="A112" s="3"/>
      <c r="B112" s="100" t="s">
        <v>144</v>
      </c>
      <c r="C112" s="143">
        <v>33</v>
      </c>
      <c r="D112" s="76">
        <v>1</v>
      </c>
      <c r="E112" s="123">
        <v>7</v>
      </c>
      <c r="F112" s="167">
        <f>E112/C112</f>
        <v>0.21212121212121213</v>
      </c>
      <c r="G112" s="143">
        <f t="shared" si="33"/>
        <v>26</v>
      </c>
      <c r="H112" s="76">
        <f t="shared" si="32"/>
        <v>0.78787878787878785</v>
      </c>
    </row>
    <row r="113" spans="1:52" ht="15" customHeight="1" x14ac:dyDescent="0.25">
      <c r="A113" s="3"/>
      <c r="B113" s="100" t="s">
        <v>143</v>
      </c>
      <c r="C113" s="143">
        <v>49</v>
      </c>
      <c r="D113" s="76">
        <v>1</v>
      </c>
      <c r="E113" s="123">
        <v>6</v>
      </c>
      <c r="F113" s="167">
        <f>E113/C113</f>
        <v>0.12244897959183673</v>
      </c>
      <c r="G113" s="143">
        <f t="shared" si="33"/>
        <v>43</v>
      </c>
      <c r="H113" s="76">
        <f t="shared" si="32"/>
        <v>0.87755102040816324</v>
      </c>
    </row>
    <row r="114" spans="1:52" ht="15" customHeight="1" x14ac:dyDescent="0.25">
      <c r="A114" s="3"/>
      <c r="B114" s="100" t="s">
        <v>235</v>
      </c>
      <c r="C114" s="143">
        <v>16</v>
      </c>
      <c r="D114" s="76">
        <v>1</v>
      </c>
      <c r="E114" s="123">
        <v>7</v>
      </c>
      <c r="F114" s="167">
        <f t="shared" ref="F114:F129" si="34">E114/C114</f>
        <v>0.4375</v>
      </c>
      <c r="G114" s="143">
        <f t="shared" si="33"/>
        <v>9</v>
      </c>
      <c r="H114" s="76">
        <f t="shared" si="32"/>
        <v>0.5625</v>
      </c>
    </row>
    <row r="115" spans="1:52" ht="15" customHeight="1" x14ac:dyDescent="0.25">
      <c r="A115" s="3"/>
      <c r="B115" s="100" t="s">
        <v>133</v>
      </c>
      <c r="C115" s="143">
        <v>40</v>
      </c>
      <c r="D115" s="76">
        <v>1</v>
      </c>
      <c r="E115" s="123">
        <v>11</v>
      </c>
      <c r="F115" s="167">
        <f t="shared" si="34"/>
        <v>0.27500000000000002</v>
      </c>
      <c r="G115" s="143">
        <f t="shared" si="33"/>
        <v>29</v>
      </c>
      <c r="H115" s="76">
        <f t="shared" si="32"/>
        <v>0.72499999999999998</v>
      </c>
    </row>
    <row r="116" spans="1:52" ht="15" customHeight="1" x14ac:dyDescent="0.25">
      <c r="A116" s="3"/>
      <c r="B116" s="100" t="s">
        <v>145</v>
      </c>
      <c r="C116" s="143">
        <v>2</v>
      </c>
      <c r="D116" s="76">
        <v>1</v>
      </c>
      <c r="E116" s="123">
        <v>1</v>
      </c>
      <c r="F116" s="167">
        <f t="shared" si="34"/>
        <v>0.5</v>
      </c>
      <c r="G116" s="143">
        <f t="shared" si="33"/>
        <v>1</v>
      </c>
      <c r="H116" s="76">
        <f t="shared" si="32"/>
        <v>0.5</v>
      </c>
    </row>
    <row r="117" spans="1:52" ht="15" customHeight="1" x14ac:dyDescent="0.25">
      <c r="A117" s="3"/>
      <c r="B117" s="100" t="s">
        <v>323</v>
      </c>
      <c r="C117" s="143">
        <v>2</v>
      </c>
      <c r="D117" s="76">
        <v>1</v>
      </c>
      <c r="E117" s="123">
        <v>1</v>
      </c>
      <c r="F117" s="167">
        <f t="shared" si="34"/>
        <v>0.5</v>
      </c>
      <c r="G117" s="143">
        <f t="shared" si="33"/>
        <v>1</v>
      </c>
      <c r="H117" s="76">
        <f t="shared" si="32"/>
        <v>0.5</v>
      </c>
    </row>
    <row r="118" spans="1:52" ht="15" customHeight="1" x14ac:dyDescent="0.25">
      <c r="A118" s="3"/>
      <c r="B118" s="100" t="s">
        <v>142</v>
      </c>
      <c r="C118" s="143">
        <v>20</v>
      </c>
      <c r="D118" s="76">
        <v>1</v>
      </c>
      <c r="E118" s="123">
        <v>18</v>
      </c>
      <c r="F118" s="167">
        <f t="shared" si="34"/>
        <v>0.9</v>
      </c>
      <c r="G118" s="143">
        <f t="shared" si="33"/>
        <v>2</v>
      </c>
      <c r="H118" s="76">
        <f t="shared" si="32"/>
        <v>9.9999999999999978E-2</v>
      </c>
    </row>
    <row r="119" spans="1:52" ht="15" customHeight="1" x14ac:dyDescent="0.25">
      <c r="A119" s="3"/>
      <c r="B119" s="100" t="s">
        <v>134</v>
      </c>
      <c r="C119" s="143">
        <v>70</v>
      </c>
      <c r="D119" s="76">
        <v>1</v>
      </c>
      <c r="E119" s="123">
        <v>43</v>
      </c>
      <c r="F119" s="167">
        <f t="shared" si="34"/>
        <v>0.61428571428571432</v>
      </c>
      <c r="G119" s="143">
        <f t="shared" si="33"/>
        <v>27</v>
      </c>
      <c r="H119" s="76">
        <f t="shared" si="32"/>
        <v>0.38571428571428568</v>
      </c>
    </row>
    <row r="120" spans="1:52" ht="15" customHeight="1" x14ac:dyDescent="0.25">
      <c r="A120" s="3"/>
      <c r="B120" s="100" t="s">
        <v>141</v>
      </c>
      <c r="C120" s="143">
        <v>22</v>
      </c>
      <c r="D120" s="76">
        <v>1</v>
      </c>
      <c r="E120" s="123">
        <v>7</v>
      </c>
      <c r="F120" s="167">
        <f t="shared" si="34"/>
        <v>0.31818181818181818</v>
      </c>
      <c r="G120" s="143">
        <f t="shared" si="33"/>
        <v>15</v>
      </c>
      <c r="H120" s="76">
        <f t="shared" si="32"/>
        <v>0.68181818181818188</v>
      </c>
    </row>
    <row r="121" spans="1:52" ht="15" customHeight="1" x14ac:dyDescent="0.25">
      <c r="A121" s="3"/>
      <c r="B121" s="100" t="s">
        <v>135</v>
      </c>
      <c r="C121" s="143">
        <v>7</v>
      </c>
      <c r="D121" s="76">
        <v>1</v>
      </c>
      <c r="E121" s="123">
        <v>5</v>
      </c>
      <c r="F121" s="167">
        <f t="shared" si="34"/>
        <v>0.7142857142857143</v>
      </c>
      <c r="G121" s="143">
        <f t="shared" si="33"/>
        <v>2</v>
      </c>
      <c r="H121" s="76">
        <f t="shared" si="32"/>
        <v>0.2857142857142857</v>
      </c>
    </row>
    <row r="122" spans="1:52" ht="15" customHeight="1" x14ac:dyDescent="0.25">
      <c r="A122" s="3"/>
      <c r="B122" s="100" t="s">
        <v>242</v>
      </c>
      <c r="C122" s="143">
        <v>3</v>
      </c>
      <c r="D122" s="76">
        <v>1</v>
      </c>
      <c r="E122" s="123">
        <v>2</v>
      </c>
      <c r="F122" s="167">
        <f t="shared" si="34"/>
        <v>0.66666666666666663</v>
      </c>
      <c r="G122" s="143">
        <f t="shared" si="33"/>
        <v>1</v>
      </c>
      <c r="H122" s="76">
        <f t="shared" si="32"/>
        <v>0.33333333333333337</v>
      </c>
    </row>
    <row r="123" spans="1:52" s="11" customFormat="1" ht="15" customHeight="1" x14ac:dyDescent="0.3">
      <c r="A123" s="3"/>
      <c r="B123" s="100" t="s">
        <v>303</v>
      </c>
      <c r="C123" s="143">
        <v>5</v>
      </c>
      <c r="D123" s="76">
        <v>1</v>
      </c>
      <c r="E123" s="123"/>
      <c r="F123" s="167">
        <f t="shared" si="34"/>
        <v>0</v>
      </c>
      <c r="G123" s="143">
        <f t="shared" si="33"/>
        <v>5</v>
      </c>
      <c r="H123" s="76">
        <f t="shared" si="32"/>
        <v>1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5" customHeight="1" x14ac:dyDescent="0.25">
      <c r="A124" s="3"/>
      <c r="B124" s="100" t="s">
        <v>358</v>
      </c>
      <c r="C124" s="143">
        <v>2</v>
      </c>
      <c r="D124" s="76">
        <v>1</v>
      </c>
      <c r="E124" s="123"/>
      <c r="F124" s="167">
        <f t="shared" si="34"/>
        <v>0</v>
      </c>
      <c r="G124" s="143">
        <f t="shared" si="33"/>
        <v>2</v>
      </c>
      <c r="H124" s="76">
        <f t="shared" si="32"/>
        <v>1</v>
      </c>
    </row>
    <row r="125" spans="1:52" ht="15" customHeight="1" x14ac:dyDescent="0.25">
      <c r="A125" s="3"/>
      <c r="B125" s="100" t="s">
        <v>340</v>
      </c>
      <c r="C125" s="143">
        <v>1</v>
      </c>
      <c r="D125" s="76">
        <v>1</v>
      </c>
      <c r="E125" s="123">
        <v>4</v>
      </c>
      <c r="F125" s="167">
        <f t="shared" si="34"/>
        <v>4</v>
      </c>
      <c r="G125" s="143">
        <f t="shared" si="33"/>
        <v>-3</v>
      </c>
      <c r="H125" s="76">
        <f t="shared" si="32"/>
        <v>-3</v>
      </c>
    </row>
    <row r="126" spans="1:52" ht="15" customHeight="1" x14ac:dyDescent="0.25">
      <c r="A126" s="3"/>
      <c r="B126" s="100" t="s">
        <v>136</v>
      </c>
      <c r="C126" s="143">
        <v>4</v>
      </c>
      <c r="D126" s="76">
        <v>1</v>
      </c>
      <c r="E126" s="123"/>
      <c r="F126" s="167">
        <f t="shared" si="34"/>
        <v>0</v>
      </c>
      <c r="G126" s="143">
        <f t="shared" si="33"/>
        <v>4</v>
      </c>
      <c r="H126" s="76">
        <f t="shared" si="32"/>
        <v>1</v>
      </c>
    </row>
    <row r="127" spans="1:52" ht="15" customHeight="1" x14ac:dyDescent="0.25">
      <c r="A127" s="3"/>
      <c r="B127" s="100" t="s">
        <v>137</v>
      </c>
      <c r="C127" s="143">
        <v>5</v>
      </c>
      <c r="D127" s="76">
        <v>1</v>
      </c>
      <c r="E127" s="123">
        <v>2</v>
      </c>
      <c r="F127" s="167">
        <f t="shared" si="34"/>
        <v>0.4</v>
      </c>
      <c r="G127" s="143">
        <f t="shared" si="33"/>
        <v>3</v>
      </c>
      <c r="H127" s="76">
        <f t="shared" si="32"/>
        <v>0.6</v>
      </c>
    </row>
    <row r="128" spans="1:52" ht="15" customHeight="1" x14ac:dyDescent="0.25">
      <c r="A128" s="3"/>
      <c r="B128" s="100" t="s">
        <v>359</v>
      </c>
      <c r="C128" s="143">
        <v>1</v>
      </c>
      <c r="D128" s="76">
        <v>1</v>
      </c>
      <c r="E128" s="123"/>
      <c r="F128" s="167">
        <f t="shared" si="34"/>
        <v>0</v>
      </c>
      <c r="G128" s="143">
        <f t="shared" si="33"/>
        <v>1</v>
      </c>
      <c r="H128" s="76">
        <f t="shared" si="32"/>
        <v>1</v>
      </c>
    </row>
    <row r="129" spans="1:52" ht="15" customHeight="1" x14ac:dyDescent="0.25">
      <c r="A129" s="3"/>
      <c r="B129" s="100" t="s">
        <v>139</v>
      </c>
      <c r="C129" s="143">
        <v>23</v>
      </c>
      <c r="D129" s="76">
        <v>1</v>
      </c>
      <c r="E129" s="123">
        <v>7</v>
      </c>
      <c r="F129" s="167">
        <f t="shared" si="34"/>
        <v>0.30434782608695654</v>
      </c>
      <c r="G129" s="143">
        <f t="shared" si="33"/>
        <v>16</v>
      </c>
      <c r="H129" s="76">
        <f t="shared" si="32"/>
        <v>0.69565217391304346</v>
      </c>
    </row>
    <row r="130" spans="1:52" ht="15" customHeight="1" x14ac:dyDescent="0.25">
      <c r="A130" s="3"/>
      <c r="B130" s="100" t="s">
        <v>138</v>
      </c>
      <c r="C130" s="143">
        <v>28</v>
      </c>
      <c r="D130" s="76">
        <v>1</v>
      </c>
      <c r="E130" s="123">
        <v>14</v>
      </c>
      <c r="F130" s="167">
        <f t="shared" ref="F130:F131" si="35">E130/C130</f>
        <v>0.5</v>
      </c>
      <c r="G130" s="143">
        <f t="shared" ref="G130:G131" si="36">C130-E130</f>
        <v>14</v>
      </c>
      <c r="H130" s="76">
        <f t="shared" ref="H130:H131" si="37">D130-F130</f>
        <v>0.5</v>
      </c>
    </row>
    <row r="131" spans="1:52" s="11" customFormat="1" ht="15" customHeight="1" x14ac:dyDescent="0.3">
      <c r="A131" s="3"/>
      <c r="B131" s="100" t="s">
        <v>140</v>
      </c>
      <c r="C131" s="143">
        <v>8</v>
      </c>
      <c r="D131" s="76">
        <v>1</v>
      </c>
      <c r="E131" s="123">
        <v>3</v>
      </c>
      <c r="F131" s="167">
        <f t="shared" si="35"/>
        <v>0.375</v>
      </c>
      <c r="G131" s="143">
        <f t="shared" si="36"/>
        <v>5</v>
      </c>
      <c r="H131" s="76">
        <f t="shared" si="37"/>
        <v>0.625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5" customHeight="1" x14ac:dyDescent="0.3">
      <c r="A132" s="3"/>
      <c r="B132" s="101" t="s">
        <v>146</v>
      </c>
      <c r="C132" s="144">
        <v>358</v>
      </c>
      <c r="D132" s="77">
        <v>1</v>
      </c>
      <c r="E132" s="124">
        <v>109</v>
      </c>
      <c r="F132" s="168">
        <f>E132/C132</f>
        <v>0.30446927374301674</v>
      </c>
      <c r="G132" s="144">
        <f t="shared" ref="G132" si="38">C132-E132</f>
        <v>249</v>
      </c>
      <c r="H132" s="77">
        <f>D132-F132</f>
        <v>0.6955307262569832</v>
      </c>
    </row>
    <row r="133" spans="1:52" ht="15" customHeight="1" x14ac:dyDescent="0.25">
      <c r="A133" s="3"/>
      <c r="B133" s="102" t="s">
        <v>147</v>
      </c>
      <c r="C133" s="145">
        <v>53</v>
      </c>
      <c r="D133" s="78">
        <v>1</v>
      </c>
      <c r="E133" s="125">
        <v>10</v>
      </c>
      <c r="F133" s="169">
        <f>E133/C133</f>
        <v>0.18867924528301888</v>
      </c>
      <c r="G133" s="145">
        <f t="shared" ref="G133:G168" si="39">C133-E133</f>
        <v>43</v>
      </c>
      <c r="H133" s="78">
        <f>D133-F133</f>
        <v>0.81132075471698117</v>
      </c>
    </row>
    <row r="134" spans="1:52" ht="15" customHeight="1" x14ac:dyDescent="0.25">
      <c r="A134" s="3"/>
      <c r="B134" s="102" t="s">
        <v>148</v>
      </c>
      <c r="C134" s="145">
        <v>5</v>
      </c>
      <c r="D134" s="78">
        <v>1</v>
      </c>
      <c r="E134" s="125">
        <v>2</v>
      </c>
      <c r="F134" s="169">
        <f>E134/C134</f>
        <v>0.4</v>
      </c>
      <c r="G134" s="145">
        <f t="shared" si="39"/>
        <v>3</v>
      </c>
      <c r="H134" s="78">
        <f>D134-F134</f>
        <v>0.6</v>
      </c>
    </row>
    <row r="135" spans="1:52" ht="15" customHeight="1" x14ac:dyDescent="0.25">
      <c r="A135" s="3"/>
      <c r="B135" s="102" t="s">
        <v>167</v>
      </c>
      <c r="C135" s="145">
        <v>1</v>
      </c>
      <c r="D135" s="78">
        <v>1</v>
      </c>
      <c r="E135" s="125">
        <v>1</v>
      </c>
      <c r="F135" s="169">
        <f>E135/C135</f>
        <v>1</v>
      </c>
      <c r="G135" s="145">
        <f t="shared" si="39"/>
        <v>0</v>
      </c>
      <c r="H135" s="78">
        <f>D135-F135</f>
        <v>0</v>
      </c>
    </row>
    <row r="136" spans="1:52" ht="15" customHeight="1" x14ac:dyDescent="0.25">
      <c r="A136" s="3"/>
      <c r="B136" s="102" t="s">
        <v>149</v>
      </c>
      <c r="C136" s="145">
        <v>13</v>
      </c>
      <c r="D136" s="78">
        <v>1</v>
      </c>
      <c r="E136" s="125">
        <v>5</v>
      </c>
      <c r="F136" s="169">
        <f>E136/C136</f>
        <v>0.38461538461538464</v>
      </c>
      <c r="G136" s="145">
        <f t="shared" si="39"/>
        <v>8</v>
      </c>
      <c r="H136" s="78">
        <f>D136-F136</f>
        <v>0.61538461538461542</v>
      </c>
    </row>
    <row r="137" spans="1:52" ht="15" customHeight="1" x14ac:dyDescent="0.25">
      <c r="A137" s="3"/>
      <c r="B137" s="102" t="s">
        <v>150</v>
      </c>
      <c r="C137" s="145">
        <v>8</v>
      </c>
      <c r="D137" s="78">
        <v>1</v>
      </c>
      <c r="E137" s="125">
        <v>6</v>
      </c>
      <c r="F137" s="169">
        <f>E137/C137</f>
        <v>0.75</v>
      </c>
      <c r="G137" s="145">
        <f t="shared" si="39"/>
        <v>2</v>
      </c>
      <c r="H137" s="78">
        <f>D137-F137</f>
        <v>0.25</v>
      </c>
    </row>
    <row r="138" spans="1:52" ht="15" customHeight="1" x14ac:dyDescent="0.25">
      <c r="A138" s="3"/>
      <c r="B138" s="102" t="s">
        <v>151</v>
      </c>
      <c r="C138" s="145">
        <v>35</v>
      </c>
      <c r="D138" s="78">
        <v>1</v>
      </c>
      <c r="E138" s="125">
        <v>7</v>
      </c>
      <c r="F138" s="169">
        <f>E138/C138</f>
        <v>0.2</v>
      </c>
      <c r="G138" s="145">
        <f t="shared" si="39"/>
        <v>28</v>
      </c>
      <c r="H138" s="78">
        <f>D138-F138</f>
        <v>0.8</v>
      </c>
    </row>
    <row r="139" spans="1:52" ht="15" customHeight="1" x14ac:dyDescent="0.25">
      <c r="A139" s="3"/>
      <c r="B139" s="102" t="s">
        <v>165</v>
      </c>
      <c r="C139" s="145">
        <v>1</v>
      </c>
      <c r="D139" s="78">
        <v>1</v>
      </c>
      <c r="E139" s="125">
        <v>1</v>
      </c>
      <c r="F139" s="169">
        <f>E139/C139</f>
        <v>1</v>
      </c>
      <c r="G139" s="145">
        <f t="shared" si="39"/>
        <v>0</v>
      </c>
      <c r="H139" s="78">
        <f t="shared" ref="H139:H168" si="40">D139-F139</f>
        <v>0</v>
      </c>
    </row>
    <row r="140" spans="1:52" ht="15" customHeight="1" x14ac:dyDescent="0.25">
      <c r="A140" s="3"/>
      <c r="B140" s="102" t="s">
        <v>243</v>
      </c>
      <c r="C140" s="145">
        <v>16</v>
      </c>
      <c r="D140" s="78">
        <v>1</v>
      </c>
      <c r="E140" s="125">
        <v>3</v>
      </c>
      <c r="F140" s="169">
        <f>E140/C140</f>
        <v>0.1875</v>
      </c>
      <c r="G140" s="145">
        <f t="shared" si="39"/>
        <v>13</v>
      </c>
      <c r="H140" s="78">
        <f t="shared" si="40"/>
        <v>0.8125</v>
      </c>
    </row>
    <row r="141" spans="1:52" ht="15" customHeight="1" x14ac:dyDescent="0.25">
      <c r="A141" s="3"/>
      <c r="B141" s="102" t="s">
        <v>284</v>
      </c>
      <c r="C141" s="145">
        <v>1</v>
      </c>
      <c r="D141" s="78">
        <v>1</v>
      </c>
      <c r="E141" s="125"/>
      <c r="F141" s="169">
        <f>E141/C141</f>
        <v>0</v>
      </c>
      <c r="G141" s="145">
        <f t="shared" si="39"/>
        <v>1</v>
      </c>
      <c r="H141" s="78">
        <f t="shared" si="40"/>
        <v>1</v>
      </c>
    </row>
    <row r="142" spans="1:52" ht="15" customHeight="1" x14ac:dyDescent="0.25">
      <c r="A142" s="3"/>
      <c r="B142" s="102" t="s">
        <v>152</v>
      </c>
      <c r="C142" s="145">
        <v>9</v>
      </c>
      <c r="D142" s="78">
        <v>1</v>
      </c>
      <c r="E142" s="125">
        <v>3</v>
      </c>
      <c r="F142" s="169">
        <f>E142/C142</f>
        <v>0.33333333333333331</v>
      </c>
      <c r="G142" s="145">
        <f t="shared" si="39"/>
        <v>6</v>
      </c>
      <c r="H142" s="78">
        <f t="shared" si="40"/>
        <v>0.66666666666666674</v>
      </c>
    </row>
    <row r="143" spans="1:52" ht="15" customHeight="1" x14ac:dyDescent="0.25">
      <c r="A143" s="3"/>
      <c r="B143" s="102" t="s">
        <v>272</v>
      </c>
      <c r="C143" s="145">
        <v>1</v>
      </c>
      <c r="D143" s="78">
        <v>1</v>
      </c>
      <c r="E143" s="125">
        <v>1</v>
      </c>
      <c r="F143" s="169">
        <f>E143/C143</f>
        <v>1</v>
      </c>
      <c r="G143" s="145">
        <f t="shared" si="39"/>
        <v>0</v>
      </c>
      <c r="H143" s="78">
        <f t="shared" si="40"/>
        <v>0</v>
      </c>
    </row>
    <row r="144" spans="1:52" ht="15" customHeight="1" x14ac:dyDescent="0.25">
      <c r="A144" s="3"/>
      <c r="B144" s="102" t="s">
        <v>306</v>
      </c>
      <c r="C144" s="145">
        <v>3</v>
      </c>
      <c r="D144" s="78">
        <v>1</v>
      </c>
      <c r="E144" s="125"/>
      <c r="F144" s="169">
        <f>E144/C144</f>
        <v>0</v>
      </c>
      <c r="G144" s="145">
        <f t="shared" si="39"/>
        <v>3</v>
      </c>
      <c r="H144" s="78">
        <f t="shared" si="40"/>
        <v>1</v>
      </c>
    </row>
    <row r="145" spans="1:8" ht="15" customHeight="1" x14ac:dyDescent="0.25">
      <c r="A145" s="3"/>
      <c r="B145" s="102" t="s">
        <v>153</v>
      </c>
      <c r="C145" s="145">
        <v>8</v>
      </c>
      <c r="D145" s="78">
        <v>1</v>
      </c>
      <c r="E145" s="125">
        <v>3</v>
      </c>
      <c r="F145" s="169">
        <f>E145/C145</f>
        <v>0.375</v>
      </c>
      <c r="G145" s="145">
        <f t="shared" si="39"/>
        <v>5</v>
      </c>
      <c r="H145" s="78">
        <f t="shared" si="40"/>
        <v>0.625</v>
      </c>
    </row>
    <row r="146" spans="1:8" ht="15" customHeight="1" x14ac:dyDescent="0.25">
      <c r="A146" s="3"/>
      <c r="B146" s="102" t="s">
        <v>324</v>
      </c>
      <c r="C146" s="145">
        <v>1</v>
      </c>
      <c r="D146" s="78">
        <v>1</v>
      </c>
      <c r="E146" s="125"/>
      <c r="F146" s="169">
        <f>E146/C146</f>
        <v>0</v>
      </c>
      <c r="G146" s="145">
        <f t="shared" si="39"/>
        <v>1</v>
      </c>
      <c r="H146" s="78">
        <f t="shared" si="40"/>
        <v>1</v>
      </c>
    </row>
    <row r="147" spans="1:8" ht="15" customHeight="1" x14ac:dyDescent="0.25">
      <c r="A147" s="3"/>
      <c r="B147" s="102" t="s">
        <v>305</v>
      </c>
      <c r="C147" s="145">
        <v>3</v>
      </c>
      <c r="D147" s="78">
        <v>1</v>
      </c>
      <c r="E147" s="125"/>
      <c r="F147" s="169">
        <f>E147/C147</f>
        <v>0</v>
      </c>
      <c r="G147" s="145">
        <f t="shared" si="39"/>
        <v>3</v>
      </c>
      <c r="H147" s="78">
        <f t="shared" si="40"/>
        <v>1</v>
      </c>
    </row>
    <row r="148" spans="1:8" ht="15" customHeight="1" x14ac:dyDescent="0.25">
      <c r="A148" s="3"/>
      <c r="B148" s="102" t="s">
        <v>154</v>
      </c>
      <c r="C148" s="145">
        <v>30</v>
      </c>
      <c r="D148" s="78">
        <v>1</v>
      </c>
      <c r="E148" s="125">
        <v>9</v>
      </c>
      <c r="F148" s="169">
        <f t="shared" ref="F148:F168" si="41">E148/C148</f>
        <v>0.3</v>
      </c>
      <c r="G148" s="145">
        <f t="shared" si="39"/>
        <v>21</v>
      </c>
      <c r="H148" s="78">
        <f t="shared" si="40"/>
        <v>0.7</v>
      </c>
    </row>
    <row r="149" spans="1:8" ht="15" customHeight="1" x14ac:dyDescent="0.25">
      <c r="A149" s="3"/>
      <c r="B149" s="102" t="s">
        <v>304</v>
      </c>
      <c r="C149" s="145">
        <v>4</v>
      </c>
      <c r="D149" s="78">
        <v>1</v>
      </c>
      <c r="E149" s="125"/>
      <c r="F149" s="169">
        <f t="shared" si="41"/>
        <v>0</v>
      </c>
      <c r="G149" s="145">
        <f t="shared" si="39"/>
        <v>4</v>
      </c>
      <c r="H149" s="78">
        <f t="shared" si="40"/>
        <v>1</v>
      </c>
    </row>
    <row r="150" spans="1:8" ht="15" customHeight="1" x14ac:dyDescent="0.25">
      <c r="A150" s="3"/>
      <c r="B150" s="102" t="s">
        <v>274</v>
      </c>
      <c r="C150" s="145">
        <v>3</v>
      </c>
      <c r="D150" s="78">
        <v>1</v>
      </c>
      <c r="E150" s="125">
        <v>1</v>
      </c>
      <c r="F150" s="169">
        <f t="shared" si="41"/>
        <v>0.33333333333333331</v>
      </c>
      <c r="G150" s="145">
        <f t="shared" si="39"/>
        <v>2</v>
      </c>
      <c r="H150" s="78">
        <f t="shared" si="40"/>
        <v>0.66666666666666674</v>
      </c>
    </row>
    <row r="151" spans="1:8" ht="15" customHeight="1" x14ac:dyDescent="0.25">
      <c r="A151" s="3"/>
      <c r="B151" s="102" t="s">
        <v>166</v>
      </c>
      <c r="C151" s="145">
        <v>11</v>
      </c>
      <c r="D151" s="78">
        <v>1</v>
      </c>
      <c r="E151" s="125">
        <v>4</v>
      </c>
      <c r="F151" s="169">
        <f t="shared" si="41"/>
        <v>0.36363636363636365</v>
      </c>
      <c r="G151" s="145">
        <f t="shared" si="39"/>
        <v>7</v>
      </c>
      <c r="H151" s="78">
        <f t="shared" si="40"/>
        <v>0.63636363636363635</v>
      </c>
    </row>
    <row r="152" spans="1:8" ht="15" customHeight="1" x14ac:dyDescent="0.25">
      <c r="A152" s="3"/>
      <c r="B152" s="102" t="s">
        <v>155</v>
      </c>
      <c r="C152" s="145">
        <v>4</v>
      </c>
      <c r="D152" s="78">
        <v>1</v>
      </c>
      <c r="E152" s="125">
        <v>2</v>
      </c>
      <c r="F152" s="169">
        <f t="shared" si="41"/>
        <v>0.5</v>
      </c>
      <c r="G152" s="145">
        <f t="shared" si="39"/>
        <v>2</v>
      </c>
      <c r="H152" s="78">
        <f t="shared" si="40"/>
        <v>0.5</v>
      </c>
    </row>
    <row r="153" spans="1:8" ht="15" customHeight="1" x14ac:dyDescent="0.25">
      <c r="A153" s="3"/>
      <c r="B153" s="102" t="s">
        <v>156</v>
      </c>
      <c r="C153" s="145">
        <v>11</v>
      </c>
      <c r="D153" s="78">
        <v>1</v>
      </c>
      <c r="E153" s="125">
        <v>2</v>
      </c>
      <c r="F153" s="169">
        <f t="shared" si="41"/>
        <v>0.18181818181818182</v>
      </c>
      <c r="G153" s="145">
        <f t="shared" si="39"/>
        <v>9</v>
      </c>
      <c r="H153" s="78">
        <f t="shared" si="40"/>
        <v>0.81818181818181812</v>
      </c>
    </row>
    <row r="154" spans="1:8" ht="15" customHeight="1" x14ac:dyDescent="0.25">
      <c r="A154" s="3"/>
      <c r="B154" s="102" t="s">
        <v>168</v>
      </c>
      <c r="C154" s="145">
        <v>5</v>
      </c>
      <c r="D154" s="78">
        <v>1</v>
      </c>
      <c r="E154" s="125">
        <v>2</v>
      </c>
      <c r="F154" s="169">
        <f t="shared" si="41"/>
        <v>0.4</v>
      </c>
      <c r="G154" s="145">
        <f t="shared" si="39"/>
        <v>3</v>
      </c>
      <c r="H154" s="78">
        <f t="shared" si="40"/>
        <v>0.6</v>
      </c>
    </row>
    <row r="155" spans="1:8" ht="15" customHeight="1" x14ac:dyDescent="0.25">
      <c r="A155" s="3"/>
      <c r="B155" s="102" t="s">
        <v>325</v>
      </c>
      <c r="C155" s="145">
        <v>1</v>
      </c>
      <c r="D155" s="78">
        <v>1</v>
      </c>
      <c r="E155" s="125"/>
      <c r="F155" s="169">
        <f t="shared" si="41"/>
        <v>0</v>
      </c>
      <c r="G155" s="145">
        <f t="shared" si="39"/>
        <v>1</v>
      </c>
      <c r="H155" s="78">
        <f t="shared" si="40"/>
        <v>1</v>
      </c>
    </row>
    <row r="156" spans="1:8" ht="15" customHeight="1" x14ac:dyDescent="0.25">
      <c r="A156" s="3"/>
      <c r="B156" s="102" t="s">
        <v>1</v>
      </c>
      <c r="C156" s="145">
        <v>5</v>
      </c>
      <c r="D156" s="78">
        <v>1</v>
      </c>
      <c r="E156" s="125">
        <v>3</v>
      </c>
      <c r="F156" s="169">
        <f t="shared" si="41"/>
        <v>0.6</v>
      </c>
      <c r="G156" s="145">
        <f t="shared" si="39"/>
        <v>2</v>
      </c>
      <c r="H156" s="78">
        <f t="shared" si="40"/>
        <v>0.4</v>
      </c>
    </row>
    <row r="157" spans="1:8" ht="15" customHeight="1" x14ac:dyDescent="0.25">
      <c r="A157" s="3"/>
      <c r="B157" s="102" t="s">
        <v>294</v>
      </c>
      <c r="C157" s="145">
        <v>1</v>
      </c>
      <c r="D157" s="78">
        <v>1</v>
      </c>
      <c r="E157" s="125">
        <v>1</v>
      </c>
      <c r="F157" s="169">
        <f t="shared" si="41"/>
        <v>1</v>
      </c>
      <c r="G157" s="145">
        <f t="shared" si="39"/>
        <v>0</v>
      </c>
      <c r="H157" s="78">
        <f t="shared" si="40"/>
        <v>0</v>
      </c>
    </row>
    <row r="158" spans="1:8" ht="15" customHeight="1" x14ac:dyDescent="0.25">
      <c r="A158" s="3"/>
      <c r="B158" s="102" t="s">
        <v>157</v>
      </c>
      <c r="C158" s="145">
        <v>8</v>
      </c>
      <c r="D158" s="78">
        <v>1</v>
      </c>
      <c r="E158" s="125">
        <v>4</v>
      </c>
      <c r="F158" s="169">
        <f t="shared" si="41"/>
        <v>0.5</v>
      </c>
      <c r="G158" s="145">
        <f t="shared" si="39"/>
        <v>4</v>
      </c>
      <c r="H158" s="78">
        <f t="shared" si="40"/>
        <v>0.5</v>
      </c>
    </row>
    <row r="159" spans="1:8" ht="15" customHeight="1" x14ac:dyDescent="0.25">
      <c r="A159" s="3"/>
      <c r="B159" s="102" t="s">
        <v>158</v>
      </c>
      <c r="C159" s="145">
        <v>2</v>
      </c>
      <c r="D159" s="78">
        <v>1</v>
      </c>
      <c r="E159" s="125">
        <v>1</v>
      </c>
      <c r="F159" s="169">
        <f t="shared" si="41"/>
        <v>0.5</v>
      </c>
      <c r="G159" s="145">
        <f t="shared" si="39"/>
        <v>1</v>
      </c>
      <c r="H159" s="78">
        <f t="shared" si="40"/>
        <v>0.5</v>
      </c>
    </row>
    <row r="160" spans="1:8" ht="15" customHeight="1" x14ac:dyDescent="0.25">
      <c r="A160" s="3"/>
      <c r="B160" s="102" t="s">
        <v>159</v>
      </c>
      <c r="C160" s="145">
        <v>3</v>
      </c>
      <c r="D160" s="78">
        <v>1</v>
      </c>
      <c r="E160" s="125">
        <v>1</v>
      </c>
      <c r="F160" s="169">
        <f t="shared" si="41"/>
        <v>0.33333333333333331</v>
      </c>
      <c r="G160" s="145">
        <f t="shared" si="39"/>
        <v>2</v>
      </c>
      <c r="H160" s="78">
        <f t="shared" si="40"/>
        <v>0.66666666666666674</v>
      </c>
    </row>
    <row r="161" spans="1:52" ht="15" customHeight="1" x14ac:dyDescent="0.25">
      <c r="A161" s="3"/>
      <c r="B161" s="102" t="s">
        <v>160</v>
      </c>
      <c r="C161" s="145">
        <v>25</v>
      </c>
      <c r="D161" s="78">
        <v>1</v>
      </c>
      <c r="E161" s="125">
        <v>7</v>
      </c>
      <c r="F161" s="169">
        <f t="shared" si="41"/>
        <v>0.28000000000000003</v>
      </c>
      <c r="G161" s="145">
        <f t="shared" si="39"/>
        <v>18</v>
      </c>
      <c r="H161" s="78">
        <f t="shared" si="40"/>
        <v>0.72</v>
      </c>
    </row>
    <row r="162" spans="1:52" s="11" customFormat="1" ht="15" customHeight="1" x14ac:dyDescent="0.3">
      <c r="A162" s="3"/>
      <c r="B162" s="102" t="s">
        <v>161</v>
      </c>
      <c r="C162" s="145">
        <v>44</v>
      </c>
      <c r="D162" s="78">
        <v>1</v>
      </c>
      <c r="E162" s="125">
        <v>12</v>
      </c>
      <c r="F162" s="169">
        <f t="shared" si="41"/>
        <v>0.27272727272727271</v>
      </c>
      <c r="G162" s="145">
        <f t="shared" si="39"/>
        <v>32</v>
      </c>
      <c r="H162" s="78">
        <f t="shared" si="40"/>
        <v>0.72727272727272729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5" customHeight="1" x14ac:dyDescent="0.25">
      <c r="A163" s="3"/>
      <c r="B163" s="102" t="s">
        <v>162</v>
      </c>
      <c r="C163" s="145">
        <v>26</v>
      </c>
      <c r="D163" s="78">
        <v>1</v>
      </c>
      <c r="E163" s="125">
        <v>12</v>
      </c>
      <c r="F163" s="169">
        <f t="shared" si="41"/>
        <v>0.46153846153846156</v>
      </c>
      <c r="G163" s="145">
        <f t="shared" si="39"/>
        <v>14</v>
      </c>
      <c r="H163" s="78">
        <f t="shared" si="40"/>
        <v>0.53846153846153844</v>
      </c>
    </row>
    <row r="164" spans="1:52" ht="15" customHeight="1" x14ac:dyDescent="0.25">
      <c r="A164" s="3"/>
      <c r="B164" s="102" t="s">
        <v>169</v>
      </c>
      <c r="C164" s="145">
        <v>5</v>
      </c>
      <c r="D164" s="78">
        <v>1</v>
      </c>
      <c r="E164" s="125">
        <v>1</v>
      </c>
      <c r="F164" s="169">
        <f t="shared" si="41"/>
        <v>0.2</v>
      </c>
      <c r="G164" s="145">
        <f t="shared" si="39"/>
        <v>4</v>
      </c>
      <c r="H164" s="78">
        <f t="shared" si="40"/>
        <v>0.8</v>
      </c>
    </row>
    <row r="165" spans="1:52" ht="15" customHeight="1" x14ac:dyDescent="0.25">
      <c r="A165" s="3"/>
      <c r="B165" s="102" t="s">
        <v>326</v>
      </c>
      <c r="C165" s="145">
        <v>1</v>
      </c>
      <c r="D165" s="78">
        <v>1</v>
      </c>
      <c r="E165" s="125"/>
      <c r="F165" s="169">
        <f t="shared" si="41"/>
        <v>0</v>
      </c>
      <c r="G165" s="145">
        <f t="shared" si="39"/>
        <v>1</v>
      </c>
      <c r="H165" s="78">
        <f t="shared" si="40"/>
        <v>1</v>
      </c>
    </row>
    <row r="166" spans="1:52" ht="15" customHeight="1" x14ac:dyDescent="0.25">
      <c r="A166" s="3"/>
      <c r="B166" s="102" t="s">
        <v>164</v>
      </c>
      <c r="C166" s="145">
        <v>9</v>
      </c>
      <c r="D166" s="78">
        <v>1</v>
      </c>
      <c r="E166" s="125">
        <v>4</v>
      </c>
      <c r="F166" s="169">
        <f t="shared" si="41"/>
        <v>0.44444444444444442</v>
      </c>
      <c r="G166" s="145">
        <f t="shared" si="39"/>
        <v>5</v>
      </c>
      <c r="H166" s="78">
        <f t="shared" si="40"/>
        <v>0.55555555555555558</v>
      </c>
    </row>
    <row r="167" spans="1:52" ht="15" customHeight="1" x14ac:dyDescent="0.25">
      <c r="A167" s="3"/>
      <c r="B167" s="102" t="s">
        <v>163</v>
      </c>
      <c r="C167" s="145">
        <v>1</v>
      </c>
      <c r="D167" s="78">
        <v>1</v>
      </c>
      <c r="E167" s="125">
        <v>1</v>
      </c>
      <c r="F167" s="169">
        <f t="shared" si="41"/>
        <v>1</v>
      </c>
      <c r="G167" s="145">
        <f t="shared" si="39"/>
        <v>0</v>
      </c>
      <c r="H167" s="78">
        <f t="shared" si="40"/>
        <v>0</v>
      </c>
    </row>
    <row r="168" spans="1:52" ht="15" customHeight="1" x14ac:dyDescent="0.25">
      <c r="A168" s="3"/>
      <c r="B168" s="102" t="s">
        <v>307</v>
      </c>
      <c r="C168" s="145">
        <v>1</v>
      </c>
      <c r="D168" s="78">
        <v>1</v>
      </c>
      <c r="E168" s="125"/>
      <c r="F168" s="169">
        <f t="shared" si="41"/>
        <v>0</v>
      </c>
      <c r="G168" s="145">
        <f t="shared" si="39"/>
        <v>1</v>
      </c>
      <c r="H168" s="78">
        <f t="shared" si="40"/>
        <v>1</v>
      </c>
    </row>
    <row r="169" spans="1:52" ht="15" customHeight="1" x14ac:dyDescent="0.3">
      <c r="A169" s="3"/>
      <c r="B169" s="103" t="s">
        <v>170</v>
      </c>
      <c r="C169" s="146">
        <v>104</v>
      </c>
      <c r="D169" s="79">
        <v>1</v>
      </c>
      <c r="E169" s="126">
        <v>55</v>
      </c>
      <c r="F169" s="170">
        <f t="shared" ref="F169" si="42">E169/C169</f>
        <v>0.52884615384615385</v>
      </c>
      <c r="G169" s="146">
        <f t="shared" ref="G169" si="43">C169-E169</f>
        <v>49</v>
      </c>
      <c r="H169" s="79">
        <f t="shared" ref="H169:H185" si="44">D169-F169</f>
        <v>0.47115384615384615</v>
      </c>
    </row>
    <row r="170" spans="1:52" ht="15" customHeight="1" x14ac:dyDescent="0.25">
      <c r="A170" s="3"/>
      <c r="B170" s="104" t="s">
        <v>327</v>
      </c>
      <c r="C170" s="147">
        <v>2</v>
      </c>
      <c r="D170" s="80">
        <v>1</v>
      </c>
      <c r="E170" s="127">
        <v>2</v>
      </c>
      <c r="F170" s="171">
        <f t="shared" ref="F170:F184" si="45">E170/C170</f>
        <v>1</v>
      </c>
      <c r="G170" s="147">
        <f t="shared" ref="G170:G184" si="46">C170-E170</f>
        <v>0</v>
      </c>
      <c r="H170" s="80">
        <f t="shared" si="44"/>
        <v>0</v>
      </c>
    </row>
    <row r="171" spans="1:52" ht="15" customHeight="1" x14ac:dyDescent="0.25">
      <c r="A171" s="3"/>
      <c r="B171" s="104" t="s">
        <v>171</v>
      </c>
      <c r="C171" s="147">
        <v>10</v>
      </c>
      <c r="D171" s="80">
        <v>1</v>
      </c>
      <c r="E171" s="127">
        <v>6</v>
      </c>
      <c r="F171" s="171">
        <f t="shared" si="45"/>
        <v>0.6</v>
      </c>
      <c r="G171" s="147">
        <f t="shared" si="46"/>
        <v>4</v>
      </c>
      <c r="H171" s="80">
        <f t="shared" si="44"/>
        <v>0.4</v>
      </c>
    </row>
    <row r="172" spans="1:52" ht="15" customHeight="1" x14ac:dyDescent="0.25">
      <c r="A172" s="3"/>
      <c r="B172" s="104" t="s">
        <v>236</v>
      </c>
      <c r="C172" s="147">
        <v>4</v>
      </c>
      <c r="D172" s="80">
        <v>1</v>
      </c>
      <c r="E172" s="127">
        <v>1</v>
      </c>
      <c r="F172" s="171">
        <f t="shared" si="45"/>
        <v>0.25</v>
      </c>
      <c r="G172" s="147">
        <f t="shared" si="46"/>
        <v>3</v>
      </c>
      <c r="H172" s="80">
        <f t="shared" si="44"/>
        <v>0.75</v>
      </c>
    </row>
    <row r="173" spans="1:52" ht="15" customHeight="1" x14ac:dyDescent="0.25">
      <c r="A173" s="3"/>
      <c r="B173" s="104" t="s">
        <v>172</v>
      </c>
      <c r="C173" s="147">
        <v>12</v>
      </c>
      <c r="D173" s="80">
        <v>1</v>
      </c>
      <c r="E173" s="127">
        <v>8</v>
      </c>
      <c r="F173" s="171">
        <f t="shared" si="45"/>
        <v>0.66666666666666663</v>
      </c>
      <c r="G173" s="147">
        <f t="shared" si="46"/>
        <v>4</v>
      </c>
      <c r="H173" s="80">
        <f t="shared" si="44"/>
        <v>0.33333333333333337</v>
      </c>
    </row>
    <row r="174" spans="1:52" ht="15" customHeight="1" x14ac:dyDescent="0.25">
      <c r="A174" s="3"/>
      <c r="B174" s="104" t="s">
        <v>173</v>
      </c>
      <c r="C174" s="147">
        <v>17</v>
      </c>
      <c r="D174" s="80">
        <v>1</v>
      </c>
      <c r="E174" s="127">
        <v>8</v>
      </c>
      <c r="F174" s="171">
        <f t="shared" si="45"/>
        <v>0.47058823529411764</v>
      </c>
      <c r="G174" s="147">
        <f t="shared" si="46"/>
        <v>9</v>
      </c>
      <c r="H174" s="80">
        <f t="shared" si="44"/>
        <v>0.52941176470588236</v>
      </c>
    </row>
    <row r="175" spans="1:52" ht="15" customHeight="1" x14ac:dyDescent="0.25">
      <c r="A175" s="3"/>
      <c r="B175" s="104" t="s">
        <v>177</v>
      </c>
      <c r="C175" s="147">
        <v>3</v>
      </c>
      <c r="D175" s="80">
        <v>1</v>
      </c>
      <c r="E175" s="127">
        <v>2</v>
      </c>
      <c r="F175" s="171">
        <f t="shared" si="45"/>
        <v>0.66666666666666663</v>
      </c>
      <c r="G175" s="147">
        <f t="shared" si="46"/>
        <v>1</v>
      </c>
      <c r="H175" s="80">
        <f t="shared" si="44"/>
        <v>0.33333333333333337</v>
      </c>
    </row>
    <row r="176" spans="1:52" ht="15" customHeight="1" x14ac:dyDescent="0.25">
      <c r="A176" s="3"/>
      <c r="B176" s="104" t="s">
        <v>174</v>
      </c>
      <c r="C176" s="147">
        <v>6</v>
      </c>
      <c r="D176" s="80">
        <v>1</v>
      </c>
      <c r="E176" s="127">
        <v>4</v>
      </c>
      <c r="F176" s="171">
        <f t="shared" si="45"/>
        <v>0.66666666666666663</v>
      </c>
      <c r="G176" s="147">
        <f t="shared" si="46"/>
        <v>2</v>
      </c>
      <c r="H176" s="80">
        <f t="shared" si="44"/>
        <v>0.33333333333333337</v>
      </c>
    </row>
    <row r="177" spans="1:52" ht="15" customHeight="1" x14ac:dyDescent="0.25">
      <c r="A177" s="3"/>
      <c r="B177" s="104" t="s">
        <v>329</v>
      </c>
      <c r="C177" s="147">
        <v>1</v>
      </c>
      <c r="D177" s="80">
        <v>1</v>
      </c>
      <c r="E177" s="127"/>
      <c r="F177" s="171">
        <f t="shared" si="45"/>
        <v>0</v>
      </c>
      <c r="G177" s="147">
        <f t="shared" si="46"/>
        <v>1</v>
      </c>
      <c r="H177" s="80">
        <f t="shared" si="44"/>
        <v>1</v>
      </c>
    </row>
    <row r="178" spans="1:52" ht="15" customHeight="1" x14ac:dyDescent="0.25">
      <c r="A178" s="3"/>
      <c r="B178" s="104" t="s">
        <v>203</v>
      </c>
      <c r="C178" s="147">
        <v>2</v>
      </c>
      <c r="D178" s="80">
        <v>1</v>
      </c>
      <c r="E178" s="127">
        <v>1</v>
      </c>
      <c r="F178" s="171">
        <f t="shared" si="45"/>
        <v>0.5</v>
      </c>
      <c r="G178" s="147">
        <f t="shared" si="46"/>
        <v>1</v>
      </c>
      <c r="H178" s="80">
        <f t="shared" si="44"/>
        <v>0.5</v>
      </c>
    </row>
    <row r="179" spans="1:52" ht="15" customHeight="1" x14ac:dyDescent="0.25">
      <c r="A179" s="3"/>
      <c r="B179" s="104" t="s">
        <v>199</v>
      </c>
      <c r="C179" s="147">
        <v>3</v>
      </c>
      <c r="D179" s="80">
        <v>1</v>
      </c>
      <c r="E179" s="127">
        <v>2</v>
      </c>
      <c r="F179" s="171">
        <f t="shared" si="45"/>
        <v>0.66666666666666663</v>
      </c>
      <c r="G179" s="147">
        <f t="shared" si="46"/>
        <v>1</v>
      </c>
      <c r="H179" s="80">
        <f t="shared" si="44"/>
        <v>0.33333333333333337</v>
      </c>
    </row>
    <row r="180" spans="1:52" ht="15" customHeight="1" x14ac:dyDescent="0.25">
      <c r="A180" s="3"/>
      <c r="B180" s="104" t="s">
        <v>175</v>
      </c>
      <c r="C180" s="147">
        <v>22</v>
      </c>
      <c r="D180" s="80">
        <v>1</v>
      </c>
      <c r="E180" s="127">
        <v>12</v>
      </c>
      <c r="F180" s="171">
        <f t="shared" si="45"/>
        <v>0.54545454545454541</v>
      </c>
      <c r="G180" s="147">
        <f t="shared" si="46"/>
        <v>10</v>
      </c>
      <c r="H180" s="80">
        <f t="shared" si="44"/>
        <v>0.45454545454545459</v>
      </c>
    </row>
    <row r="181" spans="1:52" ht="15" customHeight="1" x14ac:dyDescent="0.25">
      <c r="A181" s="3"/>
      <c r="B181" s="104" t="s">
        <v>285</v>
      </c>
      <c r="C181" s="147">
        <v>4</v>
      </c>
      <c r="D181" s="80">
        <v>1</v>
      </c>
      <c r="E181" s="127"/>
      <c r="F181" s="171">
        <f t="shared" si="45"/>
        <v>0</v>
      </c>
      <c r="G181" s="147">
        <f t="shared" si="46"/>
        <v>4</v>
      </c>
      <c r="H181" s="80">
        <f t="shared" si="44"/>
        <v>1</v>
      </c>
    </row>
    <row r="182" spans="1:52" ht="15" customHeight="1" x14ac:dyDescent="0.25">
      <c r="A182" s="3"/>
      <c r="B182" s="104" t="s">
        <v>176</v>
      </c>
      <c r="C182" s="147">
        <v>9</v>
      </c>
      <c r="D182" s="80">
        <v>1</v>
      </c>
      <c r="E182" s="127">
        <v>8</v>
      </c>
      <c r="F182" s="171">
        <f t="shared" si="45"/>
        <v>0.88888888888888884</v>
      </c>
      <c r="G182" s="147">
        <f t="shared" si="46"/>
        <v>1</v>
      </c>
      <c r="H182" s="80">
        <f t="shared" si="44"/>
        <v>0.11111111111111116</v>
      </c>
    </row>
    <row r="183" spans="1:52" s="11" customFormat="1" ht="15" customHeight="1" x14ac:dyDescent="0.3">
      <c r="A183" s="3"/>
      <c r="B183" s="104" t="s">
        <v>328</v>
      </c>
      <c r="C183" s="147">
        <v>1</v>
      </c>
      <c r="D183" s="80">
        <v>1</v>
      </c>
      <c r="E183" s="127"/>
      <c r="F183" s="171">
        <f t="shared" si="45"/>
        <v>0</v>
      </c>
      <c r="G183" s="147">
        <f t="shared" si="46"/>
        <v>1</v>
      </c>
      <c r="H183" s="80">
        <f t="shared" si="44"/>
        <v>1</v>
      </c>
      <c r="I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5" customHeight="1" x14ac:dyDescent="0.3">
      <c r="A184" s="3"/>
      <c r="B184" s="104" t="s">
        <v>249</v>
      </c>
      <c r="C184" s="147">
        <v>8</v>
      </c>
      <c r="D184" s="80">
        <v>1</v>
      </c>
      <c r="E184" s="127">
        <v>1</v>
      </c>
      <c r="F184" s="171">
        <f t="shared" si="45"/>
        <v>0.125</v>
      </c>
      <c r="G184" s="147">
        <f t="shared" si="46"/>
        <v>7</v>
      </c>
      <c r="H184" s="80">
        <f t="shared" si="44"/>
        <v>0.875</v>
      </c>
      <c r="I184" s="10"/>
    </row>
    <row r="185" spans="1:52" ht="15" customHeight="1" x14ac:dyDescent="0.3">
      <c r="A185" s="3"/>
      <c r="B185" s="105" t="s">
        <v>178</v>
      </c>
      <c r="C185" s="148">
        <v>290</v>
      </c>
      <c r="D185" s="81">
        <v>1</v>
      </c>
      <c r="E185" s="128">
        <v>104</v>
      </c>
      <c r="F185" s="172">
        <f t="shared" ref="F185" si="47">E185/C185</f>
        <v>0.35862068965517241</v>
      </c>
      <c r="G185" s="148">
        <f t="shared" ref="G185" si="48">C185-E185</f>
        <v>186</v>
      </c>
      <c r="H185" s="81">
        <f t="shared" si="44"/>
        <v>0.64137931034482754</v>
      </c>
    </row>
    <row r="186" spans="1:52" ht="15" customHeight="1" x14ac:dyDescent="0.25">
      <c r="A186" s="3"/>
      <c r="B186" s="106" t="s">
        <v>179</v>
      </c>
      <c r="C186" s="149">
        <v>16</v>
      </c>
      <c r="D186" s="82">
        <v>1</v>
      </c>
      <c r="E186" s="129">
        <v>7</v>
      </c>
      <c r="F186" s="173">
        <f t="shared" ref="F186:F220" si="49">E186/C186</f>
        <v>0.4375</v>
      </c>
      <c r="G186" s="149">
        <f t="shared" ref="G186:G220" si="50">C186-E186</f>
        <v>9</v>
      </c>
      <c r="H186" s="82">
        <f t="shared" ref="H186:H220" si="51">D186-F186</f>
        <v>0.5625</v>
      </c>
    </row>
    <row r="187" spans="1:52" ht="15" customHeight="1" x14ac:dyDescent="0.25">
      <c r="A187" s="3"/>
      <c r="B187" s="106" t="s">
        <v>180</v>
      </c>
      <c r="C187" s="149">
        <v>31</v>
      </c>
      <c r="D187" s="82">
        <v>1</v>
      </c>
      <c r="E187" s="129">
        <v>11</v>
      </c>
      <c r="F187" s="173">
        <f t="shared" si="49"/>
        <v>0.35483870967741937</v>
      </c>
      <c r="G187" s="149">
        <f t="shared" si="50"/>
        <v>20</v>
      </c>
      <c r="H187" s="82">
        <f t="shared" si="51"/>
        <v>0.64516129032258063</v>
      </c>
    </row>
    <row r="188" spans="1:52" ht="15" customHeight="1" x14ac:dyDescent="0.25">
      <c r="A188" s="3"/>
      <c r="B188" s="106" t="s">
        <v>181</v>
      </c>
      <c r="C188" s="149">
        <v>5</v>
      </c>
      <c r="D188" s="82">
        <v>1</v>
      </c>
      <c r="E188" s="129">
        <v>4</v>
      </c>
      <c r="F188" s="173">
        <f t="shared" si="49"/>
        <v>0.8</v>
      </c>
      <c r="G188" s="149">
        <f t="shared" si="50"/>
        <v>1</v>
      </c>
      <c r="H188" s="82">
        <f t="shared" si="51"/>
        <v>0.19999999999999996</v>
      </c>
    </row>
    <row r="189" spans="1:52" ht="15" customHeight="1" x14ac:dyDescent="0.25">
      <c r="A189" s="3"/>
      <c r="B189" s="106" t="s">
        <v>309</v>
      </c>
      <c r="C189" s="149">
        <v>1</v>
      </c>
      <c r="D189" s="82">
        <v>1</v>
      </c>
      <c r="E189" s="129"/>
      <c r="F189" s="173">
        <f t="shared" si="49"/>
        <v>0</v>
      </c>
      <c r="G189" s="149">
        <f t="shared" si="50"/>
        <v>1</v>
      </c>
      <c r="H189" s="82">
        <f t="shared" si="51"/>
        <v>1</v>
      </c>
    </row>
    <row r="190" spans="1:52" ht="15" customHeight="1" x14ac:dyDescent="0.25">
      <c r="A190" s="3"/>
      <c r="B190" s="106" t="s">
        <v>195</v>
      </c>
      <c r="C190" s="149">
        <v>6</v>
      </c>
      <c r="D190" s="82">
        <v>1</v>
      </c>
      <c r="E190" s="129">
        <v>4</v>
      </c>
      <c r="F190" s="173">
        <f t="shared" si="49"/>
        <v>0.66666666666666663</v>
      </c>
      <c r="G190" s="149">
        <f t="shared" si="50"/>
        <v>2</v>
      </c>
      <c r="H190" s="82">
        <f t="shared" si="51"/>
        <v>0.33333333333333337</v>
      </c>
    </row>
    <row r="191" spans="1:52" ht="15" customHeight="1" x14ac:dyDescent="0.25">
      <c r="A191" s="3"/>
      <c r="B191" s="106" t="s">
        <v>182</v>
      </c>
      <c r="C191" s="149">
        <v>6</v>
      </c>
      <c r="D191" s="82">
        <v>1</v>
      </c>
      <c r="E191" s="129">
        <v>3</v>
      </c>
      <c r="F191" s="173">
        <f t="shared" si="49"/>
        <v>0.5</v>
      </c>
      <c r="G191" s="149">
        <f t="shared" si="50"/>
        <v>3</v>
      </c>
      <c r="H191" s="82">
        <f t="shared" si="51"/>
        <v>0.5</v>
      </c>
    </row>
    <row r="192" spans="1:52" ht="15" customHeight="1" x14ac:dyDescent="0.25">
      <c r="A192" s="3"/>
      <c r="B192" s="106" t="s">
        <v>308</v>
      </c>
      <c r="C192" s="149">
        <v>1</v>
      </c>
      <c r="D192" s="82">
        <v>1</v>
      </c>
      <c r="E192" s="129"/>
      <c r="F192" s="173">
        <f t="shared" si="49"/>
        <v>0</v>
      </c>
      <c r="G192" s="149">
        <f t="shared" si="50"/>
        <v>1</v>
      </c>
      <c r="H192" s="82">
        <f t="shared" si="51"/>
        <v>1</v>
      </c>
    </row>
    <row r="193" spans="1:52" ht="15" customHeight="1" x14ac:dyDescent="0.25">
      <c r="A193" s="3"/>
      <c r="B193" s="106" t="s">
        <v>201</v>
      </c>
      <c r="C193" s="149">
        <v>2</v>
      </c>
      <c r="D193" s="82">
        <v>1</v>
      </c>
      <c r="E193" s="129">
        <v>1</v>
      </c>
      <c r="F193" s="173">
        <f t="shared" si="49"/>
        <v>0.5</v>
      </c>
      <c r="G193" s="149">
        <f t="shared" si="50"/>
        <v>1</v>
      </c>
      <c r="H193" s="82">
        <f t="shared" si="51"/>
        <v>0.5</v>
      </c>
    </row>
    <row r="194" spans="1:52" ht="15" customHeight="1" x14ac:dyDescent="0.25">
      <c r="A194" s="3"/>
      <c r="B194" s="106" t="s">
        <v>183</v>
      </c>
      <c r="C194" s="149">
        <v>24</v>
      </c>
      <c r="D194" s="82">
        <v>1</v>
      </c>
      <c r="E194" s="129">
        <v>8</v>
      </c>
      <c r="F194" s="173">
        <f t="shared" si="49"/>
        <v>0.33333333333333331</v>
      </c>
      <c r="G194" s="149">
        <f t="shared" si="50"/>
        <v>16</v>
      </c>
      <c r="H194" s="82">
        <f t="shared" si="51"/>
        <v>0.66666666666666674</v>
      </c>
    </row>
    <row r="195" spans="1:52" ht="15" customHeight="1" x14ac:dyDescent="0.25">
      <c r="A195" s="3"/>
      <c r="B195" s="106" t="s">
        <v>273</v>
      </c>
      <c r="C195" s="149">
        <v>3</v>
      </c>
      <c r="D195" s="82">
        <v>1</v>
      </c>
      <c r="E195" s="129"/>
      <c r="F195" s="173">
        <f t="shared" si="49"/>
        <v>0</v>
      </c>
      <c r="G195" s="149">
        <f t="shared" si="50"/>
        <v>3</v>
      </c>
      <c r="H195" s="82">
        <f t="shared" si="51"/>
        <v>1</v>
      </c>
    </row>
    <row r="196" spans="1:52" ht="15" customHeight="1" x14ac:dyDescent="0.25">
      <c r="A196" s="3"/>
      <c r="B196" s="106" t="s">
        <v>360</v>
      </c>
      <c r="C196" s="149">
        <v>1</v>
      </c>
      <c r="D196" s="82">
        <v>1</v>
      </c>
      <c r="E196" s="129">
        <v>1</v>
      </c>
      <c r="F196" s="173">
        <f t="shared" si="49"/>
        <v>1</v>
      </c>
      <c r="G196" s="149">
        <f t="shared" si="50"/>
        <v>0</v>
      </c>
      <c r="H196" s="82">
        <f t="shared" si="51"/>
        <v>0</v>
      </c>
    </row>
    <row r="197" spans="1:52" ht="15" customHeight="1" x14ac:dyDescent="0.25">
      <c r="A197" s="3"/>
      <c r="B197" s="106" t="s">
        <v>196</v>
      </c>
      <c r="C197" s="149">
        <v>1</v>
      </c>
      <c r="D197" s="82">
        <v>1</v>
      </c>
      <c r="E197" s="129"/>
      <c r="F197" s="173">
        <f t="shared" si="49"/>
        <v>0</v>
      </c>
      <c r="G197" s="149">
        <f t="shared" si="50"/>
        <v>1</v>
      </c>
      <c r="H197" s="82">
        <f t="shared" si="51"/>
        <v>1</v>
      </c>
    </row>
    <row r="198" spans="1:52" ht="15" customHeight="1" x14ac:dyDescent="0.25">
      <c r="A198" s="3"/>
      <c r="B198" s="106" t="s">
        <v>184</v>
      </c>
      <c r="C198" s="149">
        <v>4</v>
      </c>
      <c r="D198" s="82">
        <v>1</v>
      </c>
      <c r="E198" s="129">
        <v>4</v>
      </c>
      <c r="F198" s="173">
        <f t="shared" si="49"/>
        <v>1</v>
      </c>
      <c r="G198" s="149">
        <f t="shared" si="50"/>
        <v>0</v>
      </c>
      <c r="H198" s="82">
        <f t="shared" si="51"/>
        <v>0</v>
      </c>
    </row>
    <row r="199" spans="1:52" ht="15" customHeight="1" x14ac:dyDescent="0.25">
      <c r="A199" s="3"/>
      <c r="B199" s="106" t="s">
        <v>198</v>
      </c>
      <c r="C199" s="149">
        <v>7</v>
      </c>
      <c r="D199" s="82">
        <v>1</v>
      </c>
      <c r="E199" s="129">
        <v>3</v>
      </c>
      <c r="F199" s="173">
        <f t="shared" si="49"/>
        <v>0.42857142857142855</v>
      </c>
      <c r="G199" s="149">
        <f t="shared" si="50"/>
        <v>4</v>
      </c>
      <c r="H199" s="82">
        <f t="shared" si="51"/>
        <v>0.5714285714285714</v>
      </c>
    </row>
    <row r="200" spans="1:52" ht="15" customHeight="1" x14ac:dyDescent="0.25">
      <c r="A200" s="3"/>
      <c r="B200" s="106" t="s">
        <v>185</v>
      </c>
      <c r="C200" s="149">
        <v>6</v>
      </c>
      <c r="D200" s="82">
        <v>1</v>
      </c>
      <c r="E200" s="129">
        <v>1</v>
      </c>
      <c r="F200" s="173">
        <f t="shared" si="49"/>
        <v>0.16666666666666666</v>
      </c>
      <c r="G200" s="149">
        <f t="shared" si="50"/>
        <v>5</v>
      </c>
      <c r="H200" s="82">
        <f t="shared" si="51"/>
        <v>0.83333333333333337</v>
      </c>
    </row>
    <row r="201" spans="1:52" ht="15" customHeight="1" x14ac:dyDescent="0.25">
      <c r="A201" s="3"/>
      <c r="B201" s="106" t="s">
        <v>244</v>
      </c>
      <c r="C201" s="149">
        <v>3</v>
      </c>
      <c r="D201" s="82">
        <v>1</v>
      </c>
      <c r="E201" s="129">
        <v>1</v>
      </c>
      <c r="F201" s="173">
        <f t="shared" si="49"/>
        <v>0.33333333333333331</v>
      </c>
      <c r="G201" s="149">
        <f t="shared" si="50"/>
        <v>2</v>
      </c>
      <c r="H201" s="82">
        <f t="shared" si="51"/>
        <v>0.66666666666666674</v>
      </c>
    </row>
    <row r="202" spans="1:52" ht="15" customHeight="1" x14ac:dyDescent="0.25">
      <c r="A202" s="3"/>
      <c r="B202" s="106" t="s">
        <v>341</v>
      </c>
      <c r="C202" s="149">
        <v>8</v>
      </c>
      <c r="D202" s="82">
        <v>1</v>
      </c>
      <c r="E202" s="129"/>
      <c r="F202" s="173">
        <f t="shared" si="49"/>
        <v>0</v>
      </c>
      <c r="G202" s="149">
        <f t="shared" si="50"/>
        <v>8</v>
      </c>
      <c r="H202" s="82">
        <f t="shared" si="51"/>
        <v>1</v>
      </c>
    </row>
    <row r="203" spans="1:52" ht="15" customHeight="1" x14ac:dyDescent="0.25">
      <c r="A203" s="3"/>
      <c r="B203" s="106" t="s">
        <v>186</v>
      </c>
      <c r="C203" s="149">
        <v>5</v>
      </c>
      <c r="D203" s="82">
        <v>1</v>
      </c>
      <c r="E203" s="129">
        <v>3</v>
      </c>
      <c r="F203" s="173">
        <f t="shared" si="49"/>
        <v>0.6</v>
      </c>
      <c r="G203" s="149">
        <f t="shared" si="50"/>
        <v>2</v>
      </c>
      <c r="H203" s="82">
        <f t="shared" si="51"/>
        <v>0.4</v>
      </c>
    </row>
    <row r="204" spans="1:52" s="11" customFormat="1" ht="15" customHeight="1" x14ac:dyDescent="0.3">
      <c r="A204" s="3"/>
      <c r="B204" s="106" t="s">
        <v>187</v>
      </c>
      <c r="C204" s="149">
        <v>3</v>
      </c>
      <c r="D204" s="82">
        <v>1</v>
      </c>
      <c r="E204" s="129">
        <v>1</v>
      </c>
      <c r="F204" s="173">
        <f t="shared" si="49"/>
        <v>0.33333333333333331</v>
      </c>
      <c r="G204" s="149">
        <f t="shared" si="50"/>
        <v>2</v>
      </c>
      <c r="H204" s="82">
        <f t="shared" si="51"/>
        <v>0.66666666666666674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5" customHeight="1" x14ac:dyDescent="0.25">
      <c r="A205" s="3"/>
      <c r="B205" s="106" t="s">
        <v>188</v>
      </c>
      <c r="C205" s="149">
        <v>13</v>
      </c>
      <c r="D205" s="82">
        <v>1</v>
      </c>
      <c r="E205" s="129">
        <v>4</v>
      </c>
      <c r="F205" s="173">
        <f t="shared" si="49"/>
        <v>0.30769230769230771</v>
      </c>
      <c r="G205" s="149">
        <f t="shared" si="50"/>
        <v>9</v>
      </c>
      <c r="H205" s="82">
        <f t="shared" si="51"/>
        <v>0.69230769230769229</v>
      </c>
    </row>
    <row r="206" spans="1:52" ht="15" customHeight="1" x14ac:dyDescent="0.25">
      <c r="A206" s="3"/>
      <c r="B206" s="106" t="s">
        <v>189</v>
      </c>
      <c r="C206" s="149">
        <v>1</v>
      </c>
      <c r="D206" s="82">
        <v>1</v>
      </c>
      <c r="E206" s="129">
        <v>1</v>
      </c>
      <c r="F206" s="173">
        <f t="shared" si="49"/>
        <v>1</v>
      </c>
      <c r="G206" s="149">
        <f t="shared" si="50"/>
        <v>0</v>
      </c>
      <c r="H206" s="82">
        <f t="shared" si="51"/>
        <v>0</v>
      </c>
    </row>
    <row r="207" spans="1:52" ht="15" customHeight="1" x14ac:dyDescent="0.25">
      <c r="A207" s="3"/>
      <c r="B207" s="106" t="s">
        <v>190</v>
      </c>
      <c r="C207" s="149">
        <v>17</v>
      </c>
      <c r="D207" s="82">
        <v>1</v>
      </c>
      <c r="E207" s="129">
        <v>8</v>
      </c>
      <c r="F207" s="173">
        <f t="shared" si="49"/>
        <v>0.47058823529411764</v>
      </c>
      <c r="G207" s="149">
        <f t="shared" si="50"/>
        <v>9</v>
      </c>
      <c r="H207" s="82">
        <f t="shared" si="51"/>
        <v>0.52941176470588236</v>
      </c>
    </row>
    <row r="208" spans="1:52" ht="15" customHeight="1" x14ac:dyDescent="0.25">
      <c r="A208" s="3"/>
      <c r="B208" s="106" t="s">
        <v>191</v>
      </c>
      <c r="C208" s="149">
        <v>15</v>
      </c>
      <c r="D208" s="82">
        <v>1</v>
      </c>
      <c r="E208" s="129">
        <v>7</v>
      </c>
      <c r="F208" s="173">
        <f t="shared" si="49"/>
        <v>0.46666666666666667</v>
      </c>
      <c r="G208" s="149">
        <f t="shared" si="50"/>
        <v>8</v>
      </c>
      <c r="H208" s="82">
        <f t="shared" si="51"/>
        <v>0.53333333333333333</v>
      </c>
    </row>
    <row r="209" spans="1:52" ht="15" customHeight="1" x14ac:dyDescent="0.25">
      <c r="A209" s="3"/>
      <c r="B209" s="106" t="s">
        <v>361</v>
      </c>
      <c r="C209" s="149">
        <v>1</v>
      </c>
      <c r="D209" s="82">
        <v>1</v>
      </c>
      <c r="E209" s="129"/>
      <c r="F209" s="173">
        <f t="shared" si="49"/>
        <v>0</v>
      </c>
      <c r="G209" s="149">
        <f t="shared" si="50"/>
        <v>1</v>
      </c>
      <c r="H209" s="82">
        <f t="shared" si="51"/>
        <v>1</v>
      </c>
    </row>
    <row r="210" spans="1:52" ht="15" customHeight="1" x14ac:dyDescent="0.25">
      <c r="A210" s="3"/>
      <c r="B210" s="106" t="s">
        <v>197</v>
      </c>
      <c r="C210" s="149">
        <v>26</v>
      </c>
      <c r="D210" s="82">
        <v>1</v>
      </c>
      <c r="E210" s="129">
        <v>10</v>
      </c>
      <c r="F210" s="173">
        <f t="shared" si="49"/>
        <v>0.38461538461538464</v>
      </c>
      <c r="G210" s="149">
        <f t="shared" si="50"/>
        <v>16</v>
      </c>
      <c r="H210" s="82">
        <f t="shared" si="51"/>
        <v>0.61538461538461542</v>
      </c>
    </row>
    <row r="211" spans="1:52" ht="15" customHeight="1" x14ac:dyDescent="0.25">
      <c r="A211" s="3"/>
      <c r="B211" s="106" t="s">
        <v>288</v>
      </c>
      <c r="C211" s="149">
        <v>1</v>
      </c>
      <c r="D211" s="82">
        <v>1</v>
      </c>
      <c r="E211" s="129"/>
      <c r="F211" s="173">
        <f t="shared" si="49"/>
        <v>0</v>
      </c>
      <c r="G211" s="149">
        <f t="shared" si="50"/>
        <v>1</v>
      </c>
      <c r="H211" s="82">
        <f t="shared" si="51"/>
        <v>1</v>
      </c>
    </row>
    <row r="212" spans="1:52" ht="15" customHeight="1" x14ac:dyDescent="0.25">
      <c r="A212" s="3"/>
      <c r="B212" s="106" t="s">
        <v>275</v>
      </c>
      <c r="C212" s="149">
        <v>1</v>
      </c>
      <c r="D212" s="82">
        <v>1</v>
      </c>
      <c r="E212" s="129">
        <v>1</v>
      </c>
      <c r="F212" s="173">
        <f t="shared" si="49"/>
        <v>1</v>
      </c>
      <c r="G212" s="149">
        <f t="shared" si="50"/>
        <v>0</v>
      </c>
      <c r="H212" s="82">
        <f t="shared" si="51"/>
        <v>0</v>
      </c>
    </row>
    <row r="213" spans="1:52" ht="15" customHeight="1" x14ac:dyDescent="0.25">
      <c r="A213" s="3"/>
      <c r="B213" s="106" t="s">
        <v>268</v>
      </c>
      <c r="C213" s="149">
        <v>15</v>
      </c>
      <c r="D213" s="82">
        <v>1</v>
      </c>
      <c r="E213" s="129">
        <v>1</v>
      </c>
      <c r="F213" s="173">
        <f t="shared" si="49"/>
        <v>6.6666666666666666E-2</v>
      </c>
      <c r="G213" s="149">
        <f t="shared" si="50"/>
        <v>14</v>
      </c>
      <c r="H213" s="82">
        <f t="shared" si="51"/>
        <v>0.93333333333333335</v>
      </c>
    </row>
    <row r="214" spans="1:52" ht="15" customHeight="1" x14ac:dyDescent="0.25">
      <c r="A214" s="3"/>
      <c r="B214" s="106" t="s">
        <v>200</v>
      </c>
      <c r="C214" s="149">
        <v>2</v>
      </c>
      <c r="D214" s="82">
        <v>1</v>
      </c>
      <c r="E214" s="129">
        <v>1</v>
      </c>
      <c r="F214" s="173">
        <f t="shared" si="49"/>
        <v>0.5</v>
      </c>
      <c r="G214" s="149">
        <f t="shared" si="50"/>
        <v>1</v>
      </c>
      <c r="H214" s="82">
        <f t="shared" si="51"/>
        <v>0.5</v>
      </c>
    </row>
    <row r="215" spans="1:52" ht="15" customHeight="1" x14ac:dyDescent="0.25">
      <c r="A215" s="3"/>
      <c r="B215" s="106" t="s">
        <v>192</v>
      </c>
      <c r="C215" s="149">
        <v>41</v>
      </c>
      <c r="D215" s="82">
        <v>1</v>
      </c>
      <c r="E215" s="129">
        <v>10</v>
      </c>
      <c r="F215" s="173">
        <f t="shared" si="49"/>
        <v>0.24390243902439024</v>
      </c>
      <c r="G215" s="149">
        <f t="shared" si="50"/>
        <v>31</v>
      </c>
      <c r="H215" s="82">
        <f t="shared" si="51"/>
        <v>0.75609756097560976</v>
      </c>
    </row>
    <row r="216" spans="1:52" ht="15" customHeight="1" x14ac:dyDescent="0.25">
      <c r="A216" s="3"/>
      <c r="B216" s="106" t="s">
        <v>202</v>
      </c>
      <c r="C216" s="149">
        <v>2</v>
      </c>
      <c r="D216" s="82">
        <v>1</v>
      </c>
      <c r="E216" s="129">
        <v>1</v>
      </c>
      <c r="F216" s="173">
        <f t="shared" si="49"/>
        <v>0.5</v>
      </c>
      <c r="G216" s="149">
        <f t="shared" si="50"/>
        <v>1</v>
      </c>
      <c r="H216" s="82">
        <f t="shared" si="51"/>
        <v>0.5</v>
      </c>
    </row>
    <row r="217" spans="1:52" ht="15" customHeight="1" x14ac:dyDescent="0.25">
      <c r="A217" s="3"/>
      <c r="B217" s="106" t="s">
        <v>193</v>
      </c>
      <c r="C217" s="149">
        <v>5</v>
      </c>
      <c r="D217" s="82">
        <v>1</v>
      </c>
      <c r="E217" s="129">
        <v>1</v>
      </c>
      <c r="F217" s="173">
        <f t="shared" si="49"/>
        <v>0.2</v>
      </c>
      <c r="G217" s="149">
        <f t="shared" si="50"/>
        <v>4</v>
      </c>
      <c r="H217" s="82">
        <f t="shared" si="51"/>
        <v>0.8</v>
      </c>
    </row>
    <row r="218" spans="1:52" ht="15" customHeight="1" x14ac:dyDescent="0.3">
      <c r="A218" s="3"/>
      <c r="B218" s="106" t="s">
        <v>286</v>
      </c>
      <c r="C218" s="149">
        <v>9</v>
      </c>
      <c r="D218" s="82">
        <v>1</v>
      </c>
      <c r="E218" s="129">
        <v>4</v>
      </c>
      <c r="F218" s="173">
        <f t="shared" si="49"/>
        <v>0.44444444444444442</v>
      </c>
      <c r="G218" s="149">
        <f t="shared" si="50"/>
        <v>5</v>
      </c>
      <c r="H218" s="82">
        <f t="shared" si="51"/>
        <v>0.55555555555555558</v>
      </c>
      <c r="I218" s="10"/>
    </row>
    <row r="219" spans="1:52" ht="15" customHeight="1" x14ac:dyDescent="0.25">
      <c r="A219" s="3"/>
      <c r="B219" s="106" t="s">
        <v>287</v>
      </c>
      <c r="C219" s="149">
        <v>1</v>
      </c>
      <c r="D219" s="82">
        <v>1</v>
      </c>
      <c r="E219" s="129">
        <v>1</v>
      </c>
      <c r="F219" s="173">
        <f t="shared" si="49"/>
        <v>1</v>
      </c>
      <c r="G219" s="149">
        <f t="shared" si="50"/>
        <v>0</v>
      </c>
      <c r="H219" s="82">
        <f t="shared" si="51"/>
        <v>0</v>
      </c>
    </row>
    <row r="220" spans="1:52" s="11" customFormat="1" ht="15" customHeight="1" x14ac:dyDescent="0.3">
      <c r="A220" s="3"/>
      <c r="B220" s="106" t="s">
        <v>310</v>
      </c>
      <c r="C220" s="149">
        <v>2</v>
      </c>
      <c r="D220" s="82">
        <v>1</v>
      </c>
      <c r="E220" s="129"/>
      <c r="F220" s="173">
        <f t="shared" si="49"/>
        <v>0</v>
      </c>
      <c r="G220" s="149">
        <f t="shared" si="50"/>
        <v>2</v>
      </c>
      <c r="H220" s="82">
        <f t="shared" si="51"/>
        <v>1</v>
      </c>
      <c r="I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</row>
    <row r="221" spans="1:52" ht="15" customHeight="1" x14ac:dyDescent="0.25">
      <c r="A221" s="3"/>
      <c r="B221" s="106" t="s">
        <v>204</v>
      </c>
      <c r="C221" s="149">
        <v>2</v>
      </c>
      <c r="D221" s="82">
        <v>1</v>
      </c>
      <c r="E221" s="129">
        <v>1</v>
      </c>
      <c r="F221" s="173">
        <f t="shared" ref="F221:F222" si="52">E221/C221</f>
        <v>0.5</v>
      </c>
      <c r="G221" s="149">
        <f t="shared" ref="G221:G222" si="53">C221-E221</f>
        <v>1</v>
      </c>
      <c r="H221" s="82">
        <f t="shared" ref="H221:H222" si="54">D221-F221</f>
        <v>0.5</v>
      </c>
    </row>
    <row r="222" spans="1:52" ht="15" customHeight="1" x14ac:dyDescent="0.25">
      <c r="A222" s="3"/>
      <c r="B222" s="106" t="s">
        <v>194</v>
      </c>
      <c r="C222" s="149">
        <v>3</v>
      </c>
      <c r="D222" s="82">
        <v>1</v>
      </c>
      <c r="E222" s="129">
        <v>1</v>
      </c>
      <c r="F222" s="173">
        <f t="shared" si="52"/>
        <v>0.33333333333333331</v>
      </c>
      <c r="G222" s="149">
        <f t="shared" si="53"/>
        <v>2</v>
      </c>
      <c r="H222" s="82">
        <f t="shared" si="54"/>
        <v>0.66666666666666674</v>
      </c>
    </row>
    <row r="223" spans="1:52" ht="15" customHeight="1" x14ac:dyDescent="0.3">
      <c r="A223" s="3"/>
      <c r="B223" s="107" t="s">
        <v>205</v>
      </c>
      <c r="C223" s="150">
        <v>232</v>
      </c>
      <c r="D223" s="83">
        <v>1</v>
      </c>
      <c r="E223" s="130">
        <v>82</v>
      </c>
      <c r="F223" s="174">
        <f t="shared" ref="F223" si="55">E223/C223</f>
        <v>0.35344827586206895</v>
      </c>
      <c r="G223" s="150">
        <f t="shared" ref="G223" si="56">C223-E223</f>
        <v>150</v>
      </c>
      <c r="H223" s="83">
        <f t="shared" ref="H223" si="57">D223-F223</f>
        <v>0.64655172413793105</v>
      </c>
    </row>
    <row r="224" spans="1:52" ht="15" customHeight="1" x14ac:dyDescent="0.25">
      <c r="A224" s="3"/>
      <c r="B224" s="108" t="s">
        <v>206</v>
      </c>
      <c r="C224" s="151">
        <v>9</v>
      </c>
      <c r="D224" s="84">
        <v>1</v>
      </c>
      <c r="E224" s="27">
        <v>1</v>
      </c>
      <c r="F224" s="175">
        <f t="shared" ref="F224:F255" si="58">E224/C224</f>
        <v>0.1111111111111111</v>
      </c>
      <c r="G224" s="151">
        <f t="shared" ref="G224:G252" si="59">C224-E224</f>
        <v>8</v>
      </c>
      <c r="H224" s="84">
        <f t="shared" ref="H224:H252" si="60">D224-F224</f>
        <v>0.88888888888888884</v>
      </c>
    </row>
    <row r="225" spans="1:8" ht="15" customHeight="1" x14ac:dyDescent="0.25">
      <c r="A225" s="3"/>
      <c r="B225" s="108" t="s">
        <v>207</v>
      </c>
      <c r="C225" s="151">
        <v>4</v>
      </c>
      <c r="D225" s="84">
        <v>1</v>
      </c>
      <c r="E225" s="27">
        <v>3</v>
      </c>
      <c r="F225" s="175">
        <f t="shared" si="58"/>
        <v>0.75</v>
      </c>
      <c r="G225" s="151">
        <f t="shared" si="59"/>
        <v>1</v>
      </c>
      <c r="H225" s="84">
        <f t="shared" si="60"/>
        <v>0.25</v>
      </c>
    </row>
    <row r="226" spans="1:8" ht="15" customHeight="1" x14ac:dyDescent="0.25">
      <c r="A226" s="3"/>
      <c r="B226" s="108" t="s">
        <v>223</v>
      </c>
      <c r="C226" s="151">
        <v>4</v>
      </c>
      <c r="D226" s="84">
        <v>1</v>
      </c>
      <c r="E226" s="27">
        <v>2</v>
      </c>
      <c r="F226" s="175">
        <f t="shared" si="58"/>
        <v>0.5</v>
      </c>
      <c r="G226" s="151">
        <f t="shared" si="59"/>
        <v>2</v>
      </c>
      <c r="H226" s="84">
        <f t="shared" si="60"/>
        <v>0.5</v>
      </c>
    </row>
    <row r="227" spans="1:8" ht="15" customHeight="1" x14ac:dyDescent="0.25">
      <c r="A227" s="3"/>
      <c r="B227" s="108" t="s">
        <v>208</v>
      </c>
      <c r="C227" s="151">
        <v>3</v>
      </c>
      <c r="D227" s="84">
        <v>1</v>
      </c>
      <c r="E227" s="27">
        <v>1</v>
      </c>
      <c r="F227" s="175">
        <f t="shared" si="58"/>
        <v>0.33333333333333331</v>
      </c>
      <c r="G227" s="151">
        <f t="shared" si="59"/>
        <v>2</v>
      </c>
      <c r="H227" s="84">
        <f t="shared" si="60"/>
        <v>0.66666666666666674</v>
      </c>
    </row>
    <row r="228" spans="1:8" ht="15" customHeight="1" x14ac:dyDescent="0.25">
      <c r="A228" s="3"/>
      <c r="B228" s="108" t="s">
        <v>343</v>
      </c>
      <c r="C228" s="151">
        <v>1</v>
      </c>
      <c r="D228" s="84">
        <v>1</v>
      </c>
      <c r="E228" s="27"/>
      <c r="F228" s="175">
        <f t="shared" si="58"/>
        <v>0</v>
      </c>
      <c r="G228" s="151">
        <f t="shared" si="59"/>
        <v>1</v>
      </c>
      <c r="H228" s="84">
        <f t="shared" si="60"/>
        <v>1</v>
      </c>
    </row>
    <row r="229" spans="1:8" ht="15" customHeight="1" x14ac:dyDescent="0.25">
      <c r="A229" s="3"/>
      <c r="B229" s="108" t="s">
        <v>295</v>
      </c>
      <c r="C229" s="151">
        <v>3</v>
      </c>
      <c r="D229" s="84">
        <v>1</v>
      </c>
      <c r="E229" s="27">
        <v>1</v>
      </c>
      <c r="F229" s="175">
        <f t="shared" si="58"/>
        <v>0.33333333333333331</v>
      </c>
      <c r="G229" s="151">
        <f t="shared" si="59"/>
        <v>2</v>
      </c>
      <c r="H229" s="84">
        <f t="shared" si="60"/>
        <v>0.66666666666666674</v>
      </c>
    </row>
    <row r="230" spans="1:8" ht="15" customHeight="1" x14ac:dyDescent="0.25">
      <c r="A230" s="3"/>
      <c r="B230" s="108" t="s">
        <v>209</v>
      </c>
      <c r="C230" s="151">
        <v>9</v>
      </c>
      <c r="D230" s="84">
        <v>1</v>
      </c>
      <c r="E230" s="27">
        <v>2</v>
      </c>
      <c r="F230" s="175">
        <f t="shared" si="58"/>
        <v>0.22222222222222221</v>
      </c>
      <c r="G230" s="151">
        <f t="shared" si="59"/>
        <v>7</v>
      </c>
      <c r="H230" s="84">
        <f t="shared" si="60"/>
        <v>0.77777777777777779</v>
      </c>
    </row>
    <row r="231" spans="1:8" ht="15" customHeight="1" x14ac:dyDescent="0.25">
      <c r="A231" s="3"/>
      <c r="B231" s="108" t="s">
        <v>311</v>
      </c>
      <c r="C231" s="151">
        <v>2</v>
      </c>
      <c r="D231" s="84">
        <v>1</v>
      </c>
      <c r="E231" s="27"/>
      <c r="F231" s="175">
        <f t="shared" si="58"/>
        <v>0</v>
      </c>
      <c r="G231" s="151">
        <f t="shared" si="59"/>
        <v>2</v>
      </c>
      <c r="H231" s="84">
        <f t="shared" si="60"/>
        <v>1</v>
      </c>
    </row>
    <row r="232" spans="1:8" ht="15" customHeight="1" x14ac:dyDescent="0.25">
      <c r="A232" s="3"/>
      <c r="B232" s="108" t="s">
        <v>210</v>
      </c>
      <c r="C232" s="151">
        <v>7</v>
      </c>
      <c r="D232" s="84">
        <v>1</v>
      </c>
      <c r="E232" s="27">
        <v>4</v>
      </c>
      <c r="F232" s="175">
        <f t="shared" si="58"/>
        <v>0.5714285714285714</v>
      </c>
      <c r="G232" s="151">
        <f t="shared" si="59"/>
        <v>3</v>
      </c>
      <c r="H232" s="84">
        <f t="shared" si="60"/>
        <v>0.4285714285714286</v>
      </c>
    </row>
    <row r="233" spans="1:8" ht="15" customHeight="1" x14ac:dyDescent="0.25">
      <c r="A233" s="3"/>
      <c r="B233" s="108" t="s">
        <v>211</v>
      </c>
      <c r="C233" s="151">
        <v>1</v>
      </c>
      <c r="D233" s="84">
        <v>1</v>
      </c>
      <c r="E233" s="27">
        <v>1</v>
      </c>
      <c r="F233" s="175">
        <f t="shared" si="58"/>
        <v>1</v>
      </c>
      <c r="G233" s="151">
        <f t="shared" si="59"/>
        <v>0</v>
      </c>
      <c r="H233" s="84">
        <f t="shared" si="60"/>
        <v>0</v>
      </c>
    </row>
    <row r="234" spans="1:8" ht="15" customHeight="1" x14ac:dyDescent="0.25">
      <c r="A234" s="3"/>
      <c r="B234" s="108" t="s">
        <v>364</v>
      </c>
      <c r="C234" s="151">
        <v>1</v>
      </c>
      <c r="D234" s="84">
        <v>1</v>
      </c>
      <c r="E234" s="27"/>
      <c r="F234" s="175">
        <f t="shared" si="58"/>
        <v>0</v>
      </c>
      <c r="G234" s="151">
        <f t="shared" si="59"/>
        <v>1</v>
      </c>
      <c r="H234" s="84">
        <f t="shared" si="60"/>
        <v>1</v>
      </c>
    </row>
    <row r="235" spans="1:8" ht="15" customHeight="1" x14ac:dyDescent="0.25">
      <c r="A235" s="3"/>
      <c r="B235" s="108" t="s">
        <v>213</v>
      </c>
      <c r="C235" s="151">
        <v>6</v>
      </c>
      <c r="D235" s="84">
        <v>1</v>
      </c>
      <c r="E235" s="27">
        <v>1</v>
      </c>
      <c r="F235" s="175">
        <f t="shared" si="58"/>
        <v>0.16666666666666666</v>
      </c>
      <c r="G235" s="151">
        <f t="shared" si="59"/>
        <v>5</v>
      </c>
      <c r="H235" s="84">
        <f t="shared" si="60"/>
        <v>0.83333333333333337</v>
      </c>
    </row>
    <row r="236" spans="1:8" ht="15" customHeight="1" x14ac:dyDescent="0.25">
      <c r="A236" s="3"/>
      <c r="B236" s="108" t="s">
        <v>214</v>
      </c>
      <c r="C236" s="151">
        <v>22</v>
      </c>
      <c r="D236" s="84">
        <v>1</v>
      </c>
      <c r="E236" s="27">
        <v>5</v>
      </c>
      <c r="F236" s="175">
        <f t="shared" si="58"/>
        <v>0.22727272727272727</v>
      </c>
      <c r="G236" s="151">
        <f t="shared" si="59"/>
        <v>17</v>
      </c>
      <c r="H236" s="84">
        <f t="shared" si="60"/>
        <v>0.77272727272727271</v>
      </c>
    </row>
    <row r="237" spans="1:8" ht="15" customHeight="1" x14ac:dyDescent="0.25">
      <c r="A237" s="3"/>
      <c r="B237" s="108" t="s">
        <v>250</v>
      </c>
      <c r="C237" s="151">
        <v>2</v>
      </c>
      <c r="D237" s="84">
        <v>1</v>
      </c>
      <c r="E237" s="27">
        <v>1</v>
      </c>
      <c r="F237" s="175">
        <f t="shared" si="58"/>
        <v>0.5</v>
      </c>
      <c r="G237" s="151">
        <f t="shared" si="59"/>
        <v>1</v>
      </c>
      <c r="H237" s="84">
        <f t="shared" si="60"/>
        <v>0.5</v>
      </c>
    </row>
    <row r="238" spans="1:8" s="3" customFormat="1" ht="15" customHeight="1" x14ac:dyDescent="0.25">
      <c r="B238" s="108" t="s">
        <v>330</v>
      </c>
      <c r="C238" s="151">
        <v>18</v>
      </c>
      <c r="D238" s="84">
        <v>1</v>
      </c>
      <c r="E238" s="27">
        <v>9</v>
      </c>
      <c r="F238" s="175">
        <f t="shared" si="58"/>
        <v>0.5</v>
      </c>
      <c r="G238" s="151">
        <f t="shared" si="59"/>
        <v>9</v>
      </c>
      <c r="H238" s="84">
        <f t="shared" si="60"/>
        <v>0.5</v>
      </c>
    </row>
    <row r="239" spans="1:8" s="3" customFormat="1" ht="15" customHeight="1" x14ac:dyDescent="0.25">
      <c r="B239" s="108" t="s">
        <v>215</v>
      </c>
      <c r="C239" s="151">
        <v>22</v>
      </c>
      <c r="D239" s="84">
        <v>1</v>
      </c>
      <c r="E239" s="27">
        <v>10</v>
      </c>
      <c r="F239" s="175">
        <f t="shared" si="58"/>
        <v>0.45454545454545453</v>
      </c>
      <c r="G239" s="151">
        <f t="shared" si="59"/>
        <v>12</v>
      </c>
      <c r="H239" s="84">
        <f t="shared" si="60"/>
        <v>0.54545454545454541</v>
      </c>
    </row>
    <row r="240" spans="1:8" s="3" customFormat="1" ht="15" customHeight="1" x14ac:dyDescent="0.25">
      <c r="B240" s="108" t="s">
        <v>277</v>
      </c>
      <c r="C240" s="151">
        <v>1</v>
      </c>
      <c r="D240" s="84">
        <v>1</v>
      </c>
      <c r="E240" s="27"/>
      <c r="F240" s="175">
        <f t="shared" si="58"/>
        <v>0</v>
      </c>
      <c r="G240" s="151">
        <f t="shared" si="59"/>
        <v>1</v>
      </c>
      <c r="H240" s="84">
        <f t="shared" si="60"/>
        <v>1</v>
      </c>
    </row>
    <row r="241" spans="2:8" s="3" customFormat="1" ht="15" customHeight="1" x14ac:dyDescent="0.25">
      <c r="B241" s="108" t="s">
        <v>216</v>
      </c>
      <c r="C241" s="151">
        <v>14</v>
      </c>
      <c r="D241" s="84">
        <v>1</v>
      </c>
      <c r="E241" s="27">
        <v>3</v>
      </c>
      <c r="F241" s="175">
        <f t="shared" si="58"/>
        <v>0.21428571428571427</v>
      </c>
      <c r="G241" s="151">
        <f t="shared" si="59"/>
        <v>11</v>
      </c>
      <c r="H241" s="84">
        <f t="shared" si="60"/>
        <v>0.7857142857142857</v>
      </c>
    </row>
    <row r="242" spans="2:8" s="3" customFormat="1" ht="15" customHeight="1" x14ac:dyDescent="0.25">
      <c r="B242" s="108" t="s">
        <v>362</v>
      </c>
      <c r="C242" s="151">
        <v>1</v>
      </c>
      <c r="D242" s="84">
        <v>1</v>
      </c>
      <c r="E242" s="27"/>
      <c r="F242" s="175">
        <f t="shared" si="58"/>
        <v>0</v>
      </c>
      <c r="G242" s="151">
        <f t="shared" si="59"/>
        <v>1</v>
      </c>
      <c r="H242" s="84">
        <f t="shared" si="60"/>
        <v>1</v>
      </c>
    </row>
    <row r="243" spans="2:8" s="3" customFormat="1" ht="15" customHeight="1" x14ac:dyDescent="0.25">
      <c r="B243" s="108" t="s">
        <v>225</v>
      </c>
      <c r="C243" s="151">
        <v>24</v>
      </c>
      <c r="D243" s="84">
        <v>1</v>
      </c>
      <c r="E243" s="27">
        <v>6</v>
      </c>
      <c r="F243" s="175">
        <f t="shared" si="58"/>
        <v>0.25</v>
      </c>
      <c r="G243" s="151">
        <f t="shared" si="59"/>
        <v>18</v>
      </c>
      <c r="H243" s="84">
        <f t="shared" si="60"/>
        <v>0.75</v>
      </c>
    </row>
    <row r="244" spans="2:8" s="3" customFormat="1" ht="15" customHeight="1" x14ac:dyDescent="0.25">
      <c r="B244" s="108" t="s">
        <v>217</v>
      </c>
      <c r="C244" s="151">
        <v>46</v>
      </c>
      <c r="D244" s="84">
        <v>1</v>
      </c>
      <c r="E244" s="27">
        <v>16</v>
      </c>
      <c r="F244" s="175">
        <f t="shared" si="58"/>
        <v>0.34782608695652173</v>
      </c>
      <c r="G244" s="151">
        <f t="shared" si="59"/>
        <v>30</v>
      </c>
      <c r="H244" s="84">
        <f t="shared" si="60"/>
        <v>0.65217391304347827</v>
      </c>
    </row>
    <row r="245" spans="2:8" s="3" customFormat="1" ht="15" customHeight="1" x14ac:dyDescent="0.25">
      <c r="B245" s="108" t="s">
        <v>218</v>
      </c>
      <c r="C245" s="151">
        <v>12</v>
      </c>
      <c r="D245" s="84">
        <v>1</v>
      </c>
      <c r="E245" s="27">
        <v>6</v>
      </c>
      <c r="F245" s="175">
        <f t="shared" si="58"/>
        <v>0.5</v>
      </c>
      <c r="G245" s="151">
        <f t="shared" si="59"/>
        <v>6</v>
      </c>
      <c r="H245" s="84">
        <f t="shared" si="60"/>
        <v>0.5</v>
      </c>
    </row>
    <row r="246" spans="2:8" s="3" customFormat="1" ht="15" customHeight="1" x14ac:dyDescent="0.25">
      <c r="B246" s="108" t="s">
        <v>363</v>
      </c>
      <c r="C246" s="151">
        <v>1</v>
      </c>
      <c r="D246" s="84">
        <v>1</v>
      </c>
      <c r="E246" s="27"/>
      <c r="F246" s="175">
        <f t="shared" si="58"/>
        <v>0</v>
      </c>
      <c r="G246" s="151">
        <f t="shared" si="59"/>
        <v>1</v>
      </c>
      <c r="H246" s="84">
        <f t="shared" si="60"/>
        <v>1</v>
      </c>
    </row>
    <row r="247" spans="2:8" s="3" customFormat="1" ht="15" customHeight="1" x14ac:dyDescent="0.25">
      <c r="B247" s="108" t="s">
        <v>290</v>
      </c>
      <c r="C247" s="151">
        <v>1</v>
      </c>
      <c r="D247" s="84">
        <v>1</v>
      </c>
      <c r="E247" s="27"/>
      <c r="F247" s="175">
        <f t="shared" si="58"/>
        <v>0</v>
      </c>
      <c r="G247" s="151">
        <f t="shared" si="59"/>
        <v>1</v>
      </c>
      <c r="H247" s="84">
        <f t="shared" si="60"/>
        <v>1</v>
      </c>
    </row>
    <row r="248" spans="2:8" s="3" customFormat="1" ht="15" customHeight="1" x14ac:dyDescent="0.25">
      <c r="B248" s="108" t="s">
        <v>331</v>
      </c>
      <c r="C248" s="151">
        <v>3</v>
      </c>
      <c r="D248" s="84">
        <v>1</v>
      </c>
      <c r="E248" s="27">
        <v>1</v>
      </c>
      <c r="F248" s="175">
        <f t="shared" si="58"/>
        <v>0.33333333333333331</v>
      </c>
      <c r="G248" s="151">
        <f t="shared" si="59"/>
        <v>2</v>
      </c>
      <c r="H248" s="84">
        <f t="shared" si="60"/>
        <v>0.66666666666666674</v>
      </c>
    </row>
    <row r="249" spans="2:8" s="3" customFormat="1" ht="15" customHeight="1" x14ac:dyDescent="0.25">
      <c r="B249" s="108" t="s">
        <v>222</v>
      </c>
      <c r="C249" s="151">
        <v>3</v>
      </c>
      <c r="D249" s="84">
        <v>1</v>
      </c>
      <c r="E249" s="27">
        <v>2</v>
      </c>
      <c r="F249" s="175">
        <f t="shared" si="58"/>
        <v>0.66666666666666663</v>
      </c>
      <c r="G249" s="151">
        <f t="shared" si="59"/>
        <v>1</v>
      </c>
      <c r="H249" s="84">
        <f t="shared" si="60"/>
        <v>0.33333333333333337</v>
      </c>
    </row>
    <row r="250" spans="2:8" s="3" customFormat="1" ht="15" customHeight="1" x14ac:dyDescent="0.25">
      <c r="B250" s="108" t="s">
        <v>219</v>
      </c>
      <c r="C250" s="151">
        <v>1</v>
      </c>
      <c r="D250" s="84">
        <v>1</v>
      </c>
      <c r="E250" s="27">
        <v>1</v>
      </c>
      <c r="F250" s="175">
        <f t="shared" si="58"/>
        <v>1</v>
      </c>
      <c r="G250" s="151">
        <f t="shared" si="59"/>
        <v>0</v>
      </c>
      <c r="H250" s="84">
        <f t="shared" si="60"/>
        <v>0</v>
      </c>
    </row>
    <row r="251" spans="2:8" s="3" customFormat="1" ht="15" customHeight="1" x14ac:dyDescent="0.25">
      <c r="B251" s="108" t="s">
        <v>220</v>
      </c>
      <c r="C251" s="151">
        <v>3</v>
      </c>
      <c r="D251" s="84">
        <v>1</v>
      </c>
      <c r="E251" s="27">
        <v>1</v>
      </c>
      <c r="F251" s="175">
        <f t="shared" si="58"/>
        <v>0.33333333333333331</v>
      </c>
      <c r="G251" s="151">
        <f t="shared" si="59"/>
        <v>2</v>
      </c>
      <c r="H251" s="84">
        <f t="shared" si="60"/>
        <v>0.66666666666666674</v>
      </c>
    </row>
    <row r="252" spans="2:8" s="3" customFormat="1" ht="15" customHeight="1" x14ac:dyDescent="0.25">
      <c r="B252" s="108" t="s">
        <v>221</v>
      </c>
      <c r="C252" s="151">
        <v>1</v>
      </c>
      <c r="D252" s="84">
        <v>1</v>
      </c>
      <c r="E252" s="27">
        <v>1</v>
      </c>
      <c r="F252" s="175">
        <f t="shared" si="58"/>
        <v>1</v>
      </c>
      <c r="G252" s="151">
        <f t="shared" si="59"/>
        <v>0</v>
      </c>
      <c r="H252" s="84">
        <f t="shared" si="60"/>
        <v>0</v>
      </c>
    </row>
    <row r="253" spans="2:8" s="3" customFormat="1" ht="15" customHeight="1" x14ac:dyDescent="0.25">
      <c r="B253" s="108" t="s">
        <v>342</v>
      </c>
      <c r="C253" s="151">
        <v>2</v>
      </c>
      <c r="D253" s="84">
        <v>1</v>
      </c>
      <c r="E253" s="27"/>
      <c r="F253" s="175">
        <f t="shared" ref="F253:F255" si="61">E253/C253</f>
        <v>0</v>
      </c>
      <c r="G253" s="151">
        <f t="shared" ref="G253:G255" si="62">C253-E253</f>
        <v>2</v>
      </c>
      <c r="H253" s="84">
        <f t="shared" ref="H253:H255" si="63">D253-F253</f>
        <v>1</v>
      </c>
    </row>
    <row r="254" spans="2:8" s="3" customFormat="1" ht="15" customHeight="1" x14ac:dyDescent="0.25">
      <c r="B254" s="108" t="s">
        <v>224</v>
      </c>
      <c r="C254" s="151">
        <v>3</v>
      </c>
      <c r="D254" s="84">
        <v>1</v>
      </c>
      <c r="E254" s="27">
        <v>2</v>
      </c>
      <c r="F254" s="175">
        <f t="shared" si="61"/>
        <v>0.66666666666666663</v>
      </c>
      <c r="G254" s="151">
        <f t="shared" si="62"/>
        <v>1</v>
      </c>
      <c r="H254" s="84">
        <f t="shared" si="63"/>
        <v>0.33333333333333337</v>
      </c>
    </row>
    <row r="255" spans="2:8" s="3" customFormat="1" ht="15" customHeight="1" x14ac:dyDescent="0.25">
      <c r="B255" s="108" t="s">
        <v>289</v>
      </c>
      <c r="C255" s="151">
        <v>2</v>
      </c>
      <c r="D255" s="84">
        <v>1</v>
      </c>
      <c r="E255" s="27">
        <v>2</v>
      </c>
      <c r="F255" s="175">
        <f t="shared" si="61"/>
        <v>1</v>
      </c>
      <c r="G255" s="151">
        <f t="shared" si="62"/>
        <v>0</v>
      </c>
      <c r="H255" s="84">
        <f t="shared" si="63"/>
        <v>0</v>
      </c>
    </row>
    <row r="256" spans="2:8" s="3" customFormat="1" ht="15" customHeight="1" x14ac:dyDescent="0.3">
      <c r="B256" s="109" t="s">
        <v>15</v>
      </c>
      <c r="C256" s="152">
        <v>448</v>
      </c>
      <c r="D256" s="85">
        <v>1</v>
      </c>
      <c r="E256" s="131">
        <v>100</v>
      </c>
      <c r="F256" s="176">
        <f>E256/C256</f>
        <v>0.22321428571428573</v>
      </c>
      <c r="G256" s="152">
        <f t="shared" ref="G256" si="64">C256-E256</f>
        <v>348</v>
      </c>
      <c r="H256" s="85">
        <f t="shared" ref="H256:H286" si="65">D256-F256</f>
        <v>0.7767857142857143</v>
      </c>
    </row>
    <row r="257" spans="2:8" s="3" customFormat="1" ht="15" customHeight="1" x14ac:dyDescent="0.25">
      <c r="B257" s="110" t="s">
        <v>16</v>
      </c>
      <c r="C257" s="153">
        <v>16</v>
      </c>
      <c r="D257" s="86">
        <v>1</v>
      </c>
      <c r="E257" s="15">
        <v>3</v>
      </c>
      <c r="F257" s="177">
        <f>E257/C257</f>
        <v>0.1875</v>
      </c>
      <c r="G257" s="153">
        <f t="shared" ref="G257:G286" si="66">C257-E257</f>
        <v>13</v>
      </c>
      <c r="H257" s="86">
        <f t="shared" si="65"/>
        <v>0.8125</v>
      </c>
    </row>
    <row r="258" spans="2:8" s="3" customFormat="1" ht="15" customHeight="1" x14ac:dyDescent="0.25">
      <c r="B258" s="110" t="s">
        <v>30</v>
      </c>
      <c r="C258" s="153">
        <v>2</v>
      </c>
      <c r="D258" s="86">
        <v>1</v>
      </c>
      <c r="E258" s="15">
        <v>1</v>
      </c>
      <c r="F258" s="177">
        <f>E258/C258</f>
        <v>0.5</v>
      </c>
      <c r="G258" s="153">
        <f t="shared" si="66"/>
        <v>1</v>
      </c>
      <c r="H258" s="86">
        <f t="shared" si="65"/>
        <v>0.5</v>
      </c>
    </row>
    <row r="259" spans="2:8" s="3" customFormat="1" ht="15" customHeight="1" x14ac:dyDescent="0.25">
      <c r="B259" s="110" t="s">
        <v>241</v>
      </c>
      <c r="C259" s="153">
        <v>3</v>
      </c>
      <c r="D259" s="86">
        <v>1</v>
      </c>
      <c r="E259" s="15">
        <v>1</v>
      </c>
      <c r="F259" s="177">
        <f t="shared" ref="F259:F290" si="67">E259/C259</f>
        <v>0.33333333333333331</v>
      </c>
      <c r="G259" s="153">
        <f t="shared" si="66"/>
        <v>2</v>
      </c>
      <c r="H259" s="86">
        <f t="shared" si="65"/>
        <v>0.66666666666666674</v>
      </c>
    </row>
    <row r="260" spans="2:8" s="3" customFormat="1" ht="15" customHeight="1" x14ac:dyDescent="0.25">
      <c r="B260" s="110" t="s">
        <v>230</v>
      </c>
      <c r="C260" s="153">
        <v>231</v>
      </c>
      <c r="D260" s="86">
        <v>1</v>
      </c>
      <c r="E260" s="15">
        <v>32</v>
      </c>
      <c r="F260" s="177">
        <f t="shared" si="67"/>
        <v>0.13852813852813853</v>
      </c>
      <c r="G260" s="153">
        <f t="shared" si="66"/>
        <v>199</v>
      </c>
      <c r="H260" s="86">
        <f t="shared" si="65"/>
        <v>0.8614718614718615</v>
      </c>
    </row>
    <row r="261" spans="2:8" s="3" customFormat="1" ht="15" customHeight="1" x14ac:dyDescent="0.25">
      <c r="B261" s="110" t="s">
        <v>29</v>
      </c>
      <c r="C261" s="153">
        <v>5</v>
      </c>
      <c r="D261" s="86">
        <v>1</v>
      </c>
      <c r="E261" s="15">
        <v>1</v>
      </c>
      <c r="F261" s="177">
        <f t="shared" si="67"/>
        <v>0.2</v>
      </c>
      <c r="G261" s="153">
        <f t="shared" si="66"/>
        <v>4</v>
      </c>
      <c r="H261" s="86">
        <f t="shared" si="65"/>
        <v>0.8</v>
      </c>
    </row>
    <row r="262" spans="2:8" s="3" customFormat="1" ht="15" customHeight="1" x14ac:dyDescent="0.25">
      <c r="B262" s="110" t="s">
        <v>350</v>
      </c>
      <c r="C262" s="153">
        <v>1</v>
      </c>
      <c r="D262" s="86">
        <v>1</v>
      </c>
      <c r="E262" s="15"/>
      <c r="F262" s="177">
        <f t="shared" si="67"/>
        <v>0</v>
      </c>
      <c r="G262" s="153">
        <f t="shared" si="66"/>
        <v>1</v>
      </c>
      <c r="H262" s="86">
        <f t="shared" si="65"/>
        <v>1</v>
      </c>
    </row>
    <row r="263" spans="2:8" s="3" customFormat="1" ht="15" customHeight="1" x14ac:dyDescent="0.25">
      <c r="B263" s="110" t="s">
        <v>31</v>
      </c>
      <c r="C263" s="153">
        <v>1</v>
      </c>
      <c r="D263" s="86">
        <v>1</v>
      </c>
      <c r="E263" s="15">
        <v>1</v>
      </c>
      <c r="F263" s="177">
        <f t="shared" si="67"/>
        <v>1</v>
      </c>
      <c r="G263" s="153">
        <f t="shared" si="66"/>
        <v>0</v>
      </c>
      <c r="H263" s="86">
        <f t="shared" si="65"/>
        <v>0</v>
      </c>
    </row>
    <row r="264" spans="2:8" s="3" customFormat="1" ht="15" customHeight="1" x14ac:dyDescent="0.25">
      <c r="B264" s="110" t="s">
        <v>349</v>
      </c>
      <c r="C264" s="153">
        <v>3</v>
      </c>
      <c r="D264" s="86">
        <v>1</v>
      </c>
      <c r="E264" s="15"/>
      <c r="F264" s="177">
        <f t="shared" si="67"/>
        <v>0</v>
      </c>
      <c r="G264" s="153">
        <f t="shared" si="66"/>
        <v>3</v>
      </c>
      <c r="H264" s="86">
        <f t="shared" si="65"/>
        <v>1</v>
      </c>
    </row>
    <row r="265" spans="2:8" s="3" customFormat="1" ht="15" customHeight="1" x14ac:dyDescent="0.25">
      <c r="B265" s="110" t="s">
        <v>212</v>
      </c>
      <c r="C265" s="153">
        <v>7</v>
      </c>
      <c r="D265" s="86">
        <v>1</v>
      </c>
      <c r="E265" s="15">
        <v>4</v>
      </c>
      <c r="F265" s="177">
        <f t="shared" si="67"/>
        <v>0.5714285714285714</v>
      </c>
      <c r="G265" s="153">
        <f t="shared" si="66"/>
        <v>3</v>
      </c>
      <c r="H265" s="86">
        <f t="shared" si="65"/>
        <v>0.4285714285714286</v>
      </c>
    </row>
    <row r="266" spans="2:8" s="3" customFormat="1" ht="15" customHeight="1" x14ac:dyDescent="0.25">
      <c r="B266" s="110" t="s">
        <v>27</v>
      </c>
      <c r="C266" s="153">
        <v>13</v>
      </c>
      <c r="D266" s="86">
        <v>1</v>
      </c>
      <c r="E266" s="15">
        <v>7</v>
      </c>
      <c r="F266" s="177">
        <f t="shared" si="67"/>
        <v>0.53846153846153844</v>
      </c>
      <c r="G266" s="153">
        <f t="shared" si="66"/>
        <v>6</v>
      </c>
      <c r="H266" s="86">
        <f t="shared" si="65"/>
        <v>0.46153846153846156</v>
      </c>
    </row>
    <row r="267" spans="2:8" s="3" customFormat="1" ht="15" customHeight="1" x14ac:dyDescent="0.25">
      <c r="B267" s="110" t="s">
        <v>17</v>
      </c>
      <c r="C267" s="153">
        <v>19</v>
      </c>
      <c r="D267" s="86">
        <v>1</v>
      </c>
      <c r="E267" s="15">
        <v>5</v>
      </c>
      <c r="F267" s="177">
        <f t="shared" si="67"/>
        <v>0.26315789473684209</v>
      </c>
      <c r="G267" s="153">
        <f t="shared" si="66"/>
        <v>14</v>
      </c>
      <c r="H267" s="86">
        <f t="shared" si="65"/>
        <v>0.73684210526315796</v>
      </c>
    </row>
    <row r="268" spans="2:8" s="3" customFormat="1" ht="15" customHeight="1" x14ac:dyDescent="0.25">
      <c r="B268" s="110" t="s">
        <v>35</v>
      </c>
      <c r="C268" s="153">
        <v>2</v>
      </c>
      <c r="D268" s="86">
        <v>1</v>
      </c>
      <c r="E268" s="15">
        <v>1</v>
      </c>
      <c r="F268" s="177">
        <f t="shared" si="67"/>
        <v>0.5</v>
      </c>
      <c r="G268" s="153">
        <f t="shared" si="66"/>
        <v>1</v>
      </c>
      <c r="H268" s="86">
        <f t="shared" si="65"/>
        <v>0.5</v>
      </c>
    </row>
    <row r="269" spans="2:8" s="3" customFormat="1" ht="15" customHeight="1" x14ac:dyDescent="0.25">
      <c r="B269" s="110" t="s">
        <v>229</v>
      </c>
      <c r="C269" s="153">
        <v>10</v>
      </c>
      <c r="D269" s="86">
        <v>1</v>
      </c>
      <c r="E269" s="15">
        <v>1</v>
      </c>
      <c r="F269" s="177">
        <f t="shared" si="67"/>
        <v>0.1</v>
      </c>
      <c r="G269" s="153">
        <f t="shared" si="66"/>
        <v>9</v>
      </c>
      <c r="H269" s="86">
        <f t="shared" si="65"/>
        <v>0.9</v>
      </c>
    </row>
    <row r="270" spans="2:8" s="3" customFormat="1" ht="15" customHeight="1" x14ac:dyDescent="0.25">
      <c r="B270" s="110" t="s">
        <v>18</v>
      </c>
      <c r="C270" s="153">
        <v>3</v>
      </c>
      <c r="D270" s="86">
        <v>1</v>
      </c>
      <c r="E270" s="15">
        <v>3</v>
      </c>
      <c r="F270" s="177">
        <f t="shared" si="67"/>
        <v>1</v>
      </c>
      <c r="G270" s="153">
        <f t="shared" si="66"/>
        <v>0</v>
      </c>
      <c r="H270" s="86">
        <f t="shared" si="65"/>
        <v>0</v>
      </c>
    </row>
    <row r="271" spans="2:8" s="3" customFormat="1" ht="15" customHeight="1" x14ac:dyDescent="0.25">
      <c r="B271" s="110" t="s">
        <v>19</v>
      </c>
      <c r="C271" s="153">
        <v>2</v>
      </c>
      <c r="D271" s="86">
        <v>1</v>
      </c>
      <c r="E271" s="15">
        <v>2</v>
      </c>
      <c r="F271" s="177">
        <f t="shared" si="67"/>
        <v>1</v>
      </c>
      <c r="G271" s="153">
        <f t="shared" si="66"/>
        <v>0</v>
      </c>
      <c r="H271" s="86">
        <f t="shared" si="65"/>
        <v>0</v>
      </c>
    </row>
    <row r="272" spans="2:8" s="3" customFormat="1" ht="15" customHeight="1" x14ac:dyDescent="0.25">
      <c r="B272" s="110" t="s">
        <v>20</v>
      </c>
      <c r="C272" s="153">
        <v>4</v>
      </c>
      <c r="D272" s="86">
        <v>1</v>
      </c>
      <c r="E272" s="15">
        <v>2</v>
      </c>
      <c r="F272" s="177">
        <f t="shared" si="67"/>
        <v>0.5</v>
      </c>
      <c r="G272" s="153">
        <f t="shared" si="66"/>
        <v>2</v>
      </c>
      <c r="H272" s="86">
        <f t="shared" si="65"/>
        <v>0.5</v>
      </c>
    </row>
    <row r="273" spans="2:8" s="3" customFormat="1" ht="15" customHeight="1" x14ac:dyDescent="0.25">
      <c r="B273" s="110" t="s">
        <v>21</v>
      </c>
      <c r="C273" s="153">
        <v>35</v>
      </c>
      <c r="D273" s="86">
        <v>1</v>
      </c>
      <c r="E273" s="15">
        <v>12</v>
      </c>
      <c r="F273" s="177">
        <f t="shared" si="67"/>
        <v>0.34285714285714286</v>
      </c>
      <c r="G273" s="153">
        <f t="shared" si="66"/>
        <v>23</v>
      </c>
      <c r="H273" s="86">
        <f t="shared" si="65"/>
        <v>0.65714285714285714</v>
      </c>
    </row>
    <row r="274" spans="2:8" s="3" customFormat="1" ht="15" customHeight="1" x14ac:dyDescent="0.25">
      <c r="B274" s="110" t="s">
        <v>34</v>
      </c>
      <c r="C274" s="153">
        <v>3</v>
      </c>
      <c r="D274" s="86">
        <v>1</v>
      </c>
      <c r="E274" s="15">
        <v>1</v>
      </c>
      <c r="F274" s="177">
        <f t="shared" si="67"/>
        <v>0.33333333333333331</v>
      </c>
      <c r="G274" s="153">
        <f t="shared" si="66"/>
        <v>2</v>
      </c>
      <c r="H274" s="86">
        <f t="shared" si="65"/>
        <v>0.66666666666666674</v>
      </c>
    </row>
    <row r="275" spans="2:8" s="3" customFormat="1" ht="15" customHeight="1" x14ac:dyDescent="0.25">
      <c r="B275" s="110" t="s">
        <v>22</v>
      </c>
      <c r="C275" s="153">
        <v>13</v>
      </c>
      <c r="D275" s="86">
        <v>1</v>
      </c>
      <c r="E275" s="15">
        <v>4</v>
      </c>
      <c r="F275" s="177">
        <f t="shared" si="67"/>
        <v>0.30769230769230771</v>
      </c>
      <c r="G275" s="153">
        <f t="shared" si="66"/>
        <v>9</v>
      </c>
      <c r="H275" s="86">
        <f t="shared" si="65"/>
        <v>0.69230769230769229</v>
      </c>
    </row>
    <row r="276" spans="2:8" s="3" customFormat="1" ht="15" customHeight="1" x14ac:dyDescent="0.25">
      <c r="B276" s="110" t="s">
        <v>280</v>
      </c>
      <c r="C276" s="153">
        <v>2</v>
      </c>
      <c r="D276" s="86">
        <v>1</v>
      </c>
      <c r="E276" s="15"/>
      <c r="F276" s="177">
        <f t="shared" si="67"/>
        <v>0</v>
      </c>
      <c r="G276" s="153">
        <f t="shared" si="66"/>
        <v>2</v>
      </c>
      <c r="H276" s="86">
        <f t="shared" si="65"/>
        <v>1</v>
      </c>
    </row>
    <row r="277" spans="2:8" s="3" customFormat="1" ht="15" customHeight="1" x14ac:dyDescent="0.25">
      <c r="B277" s="110" t="s">
        <v>23</v>
      </c>
      <c r="C277" s="153">
        <v>5</v>
      </c>
      <c r="D277" s="86">
        <v>1</v>
      </c>
      <c r="E277" s="15">
        <v>2</v>
      </c>
      <c r="F277" s="177">
        <f t="shared" si="67"/>
        <v>0.4</v>
      </c>
      <c r="G277" s="153">
        <f t="shared" si="66"/>
        <v>3</v>
      </c>
      <c r="H277" s="86">
        <f t="shared" si="65"/>
        <v>0.6</v>
      </c>
    </row>
    <row r="278" spans="2:8" s="3" customFormat="1" ht="15" customHeight="1" x14ac:dyDescent="0.25">
      <c r="B278" s="110" t="s">
        <v>281</v>
      </c>
      <c r="C278" s="153">
        <v>3</v>
      </c>
      <c r="D278" s="86">
        <v>1</v>
      </c>
      <c r="E278" s="15"/>
      <c r="F278" s="177">
        <f t="shared" si="67"/>
        <v>0</v>
      </c>
      <c r="G278" s="153">
        <f t="shared" si="66"/>
        <v>3</v>
      </c>
      <c r="H278" s="86">
        <f t="shared" si="65"/>
        <v>1</v>
      </c>
    </row>
    <row r="279" spans="2:8" s="3" customFormat="1" ht="15" customHeight="1" x14ac:dyDescent="0.25">
      <c r="B279" s="110" t="s">
        <v>24</v>
      </c>
      <c r="C279" s="153">
        <v>6</v>
      </c>
      <c r="D279" s="86">
        <v>1</v>
      </c>
      <c r="E279" s="15">
        <v>1</v>
      </c>
      <c r="F279" s="177">
        <f t="shared" si="67"/>
        <v>0.16666666666666666</v>
      </c>
      <c r="G279" s="153">
        <f t="shared" si="66"/>
        <v>5</v>
      </c>
      <c r="H279" s="86">
        <f t="shared" si="65"/>
        <v>0.83333333333333337</v>
      </c>
    </row>
    <row r="280" spans="2:8" s="3" customFormat="1" ht="15" customHeight="1" x14ac:dyDescent="0.25">
      <c r="B280" s="110" t="s">
        <v>28</v>
      </c>
      <c r="C280" s="153">
        <v>12</v>
      </c>
      <c r="D280" s="86">
        <v>1</v>
      </c>
      <c r="E280" s="15">
        <v>1</v>
      </c>
      <c r="F280" s="177">
        <f t="shared" si="67"/>
        <v>8.3333333333333329E-2</v>
      </c>
      <c r="G280" s="153">
        <f t="shared" si="66"/>
        <v>11</v>
      </c>
      <c r="H280" s="86">
        <f t="shared" si="65"/>
        <v>0.91666666666666663</v>
      </c>
    </row>
    <row r="281" spans="2:8" s="3" customFormat="1" ht="15" customHeight="1" x14ac:dyDescent="0.25">
      <c r="B281" s="110" t="s">
        <v>25</v>
      </c>
      <c r="C281" s="153">
        <v>11</v>
      </c>
      <c r="D281" s="86">
        <v>1</v>
      </c>
      <c r="E281" s="15">
        <v>2</v>
      </c>
      <c r="F281" s="177">
        <f t="shared" si="67"/>
        <v>0.18181818181818182</v>
      </c>
      <c r="G281" s="153">
        <f t="shared" si="66"/>
        <v>9</v>
      </c>
      <c r="H281" s="86">
        <f t="shared" si="65"/>
        <v>0.81818181818181812</v>
      </c>
    </row>
    <row r="282" spans="2:8" s="3" customFormat="1" ht="15" customHeight="1" x14ac:dyDescent="0.25">
      <c r="B282" s="110" t="s">
        <v>313</v>
      </c>
      <c r="C282" s="153">
        <v>3</v>
      </c>
      <c r="D282" s="86">
        <v>1</v>
      </c>
      <c r="E282" s="15"/>
      <c r="F282" s="177">
        <f t="shared" si="67"/>
        <v>0</v>
      </c>
      <c r="G282" s="153">
        <f t="shared" si="66"/>
        <v>3</v>
      </c>
      <c r="H282" s="86">
        <f t="shared" si="65"/>
        <v>1</v>
      </c>
    </row>
    <row r="283" spans="2:8" s="3" customFormat="1" ht="15" customHeight="1" x14ac:dyDescent="0.25">
      <c r="B283" s="110" t="s">
        <v>298</v>
      </c>
      <c r="C283" s="153">
        <v>1</v>
      </c>
      <c r="D283" s="86">
        <v>1</v>
      </c>
      <c r="E283" s="15"/>
      <c r="F283" s="177">
        <f t="shared" si="67"/>
        <v>0</v>
      </c>
      <c r="G283" s="153">
        <f t="shared" si="66"/>
        <v>1</v>
      </c>
      <c r="H283" s="86">
        <f t="shared" si="65"/>
        <v>1</v>
      </c>
    </row>
    <row r="284" spans="2:8" s="3" customFormat="1" ht="15" customHeight="1" x14ac:dyDescent="0.25">
      <c r="B284" s="110" t="s">
        <v>26</v>
      </c>
      <c r="C284" s="153">
        <v>18</v>
      </c>
      <c r="D284" s="86">
        <v>1</v>
      </c>
      <c r="E284" s="15">
        <v>8</v>
      </c>
      <c r="F284" s="177">
        <f t="shared" si="67"/>
        <v>0.44444444444444442</v>
      </c>
      <c r="G284" s="153">
        <f t="shared" si="66"/>
        <v>10</v>
      </c>
      <c r="H284" s="86">
        <f t="shared" si="65"/>
        <v>0.55555555555555558</v>
      </c>
    </row>
    <row r="285" spans="2:8" s="3" customFormat="1" ht="15" customHeight="1" x14ac:dyDescent="0.25">
      <c r="B285" s="110" t="s">
        <v>33</v>
      </c>
      <c r="C285" s="153">
        <v>2</v>
      </c>
      <c r="D285" s="86">
        <v>1</v>
      </c>
      <c r="E285" s="15">
        <v>1</v>
      </c>
      <c r="F285" s="177">
        <f t="shared" si="67"/>
        <v>0.5</v>
      </c>
      <c r="G285" s="153">
        <f t="shared" si="66"/>
        <v>1</v>
      </c>
      <c r="H285" s="86">
        <f t="shared" si="65"/>
        <v>0.5</v>
      </c>
    </row>
    <row r="286" spans="2:8" s="3" customFormat="1" ht="15" customHeight="1" x14ac:dyDescent="0.25">
      <c r="B286" s="110" t="s">
        <v>32</v>
      </c>
      <c r="C286" s="153">
        <v>5</v>
      </c>
      <c r="D286" s="86">
        <v>1</v>
      </c>
      <c r="E286" s="15">
        <v>3</v>
      </c>
      <c r="F286" s="177">
        <f t="shared" si="67"/>
        <v>0.6</v>
      </c>
      <c r="G286" s="153">
        <f t="shared" si="66"/>
        <v>2</v>
      </c>
      <c r="H286" s="86">
        <f t="shared" si="65"/>
        <v>0.4</v>
      </c>
    </row>
    <row r="287" spans="2:8" s="3" customFormat="1" ht="15" customHeight="1" x14ac:dyDescent="0.25">
      <c r="B287" s="110" t="s">
        <v>270</v>
      </c>
      <c r="C287" s="153">
        <v>7</v>
      </c>
      <c r="D287" s="86">
        <v>1</v>
      </c>
      <c r="E287" s="15">
        <v>1</v>
      </c>
      <c r="F287" s="177">
        <f t="shared" ref="F287" si="68">E287/C287</f>
        <v>0.14285714285714285</v>
      </c>
      <c r="G287" s="153">
        <f t="shared" ref="G287" si="69">C287-E287</f>
        <v>6</v>
      </c>
      <c r="H287" s="86">
        <f t="shared" ref="H287" si="70">D287-F287</f>
        <v>0.85714285714285721</v>
      </c>
    </row>
    <row r="288" spans="2:8" s="3" customFormat="1" ht="15" customHeight="1" x14ac:dyDescent="0.3">
      <c r="B288" s="111" t="s">
        <v>36</v>
      </c>
      <c r="C288" s="154">
        <v>206</v>
      </c>
      <c r="D288" s="87">
        <v>1</v>
      </c>
      <c r="E288" s="132">
        <v>69</v>
      </c>
      <c r="F288" s="178">
        <f t="shared" ref="F288" si="71">E288/C288</f>
        <v>0.33495145631067963</v>
      </c>
      <c r="G288" s="154">
        <f t="shared" ref="G288" si="72">C288-E288</f>
        <v>137</v>
      </c>
      <c r="H288" s="87">
        <f t="shared" ref="H288" si="73">D288-F288</f>
        <v>0.66504854368932032</v>
      </c>
    </row>
    <row r="289" spans="2:8" s="3" customFormat="1" ht="15" customHeight="1" x14ac:dyDescent="0.25">
      <c r="B289" s="112" t="s">
        <v>43</v>
      </c>
      <c r="C289" s="155">
        <v>15</v>
      </c>
      <c r="D289" s="88">
        <v>1</v>
      </c>
      <c r="E289" s="30">
        <v>4</v>
      </c>
      <c r="F289" s="179">
        <f t="shared" ref="F289:F320" si="74">E289/C289</f>
        <v>0.26666666666666666</v>
      </c>
      <c r="G289" s="155">
        <f t="shared" ref="G289:G308" si="75">C289-E289</f>
        <v>11</v>
      </c>
      <c r="H289" s="88">
        <f t="shared" ref="H289:H308" si="76">D289-F289</f>
        <v>0.73333333333333339</v>
      </c>
    </row>
    <row r="290" spans="2:8" s="3" customFormat="1" ht="15" customHeight="1" x14ac:dyDescent="0.25">
      <c r="B290" s="112" t="s">
        <v>46</v>
      </c>
      <c r="C290" s="155">
        <v>2</v>
      </c>
      <c r="D290" s="88">
        <v>1</v>
      </c>
      <c r="E290" s="30">
        <v>1</v>
      </c>
      <c r="F290" s="179">
        <f t="shared" si="74"/>
        <v>0.5</v>
      </c>
      <c r="G290" s="155">
        <f t="shared" si="75"/>
        <v>1</v>
      </c>
      <c r="H290" s="88">
        <f t="shared" si="76"/>
        <v>0.5</v>
      </c>
    </row>
    <row r="291" spans="2:8" s="3" customFormat="1" ht="15" customHeight="1" x14ac:dyDescent="0.25">
      <c r="B291" s="112" t="s">
        <v>49</v>
      </c>
      <c r="C291" s="155">
        <v>5</v>
      </c>
      <c r="D291" s="88">
        <v>1</v>
      </c>
      <c r="E291" s="30">
        <v>4</v>
      </c>
      <c r="F291" s="179">
        <f t="shared" si="74"/>
        <v>0.8</v>
      </c>
      <c r="G291" s="155">
        <f t="shared" si="75"/>
        <v>1</v>
      </c>
      <c r="H291" s="88">
        <f t="shared" si="76"/>
        <v>0.19999999999999996</v>
      </c>
    </row>
    <row r="292" spans="2:8" s="3" customFormat="1" ht="15" customHeight="1" x14ac:dyDescent="0.25">
      <c r="B292" s="112" t="s">
        <v>245</v>
      </c>
      <c r="C292" s="155">
        <v>4</v>
      </c>
      <c r="D292" s="88">
        <v>1</v>
      </c>
      <c r="E292" s="30">
        <v>3</v>
      </c>
      <c r="F292" s="179">
        <f t="shared" si="74"/>
        <v>0.75</v>
      </c>
      <c r="G292" s="155">
        <f t="shared" si="75"/>
        <v>1</v>
      </c>
      <c r="H292" s="88">
        <f t="shared" si="76"/>
        <v>0.25</v>
      </c>
    </row>
    <row r="293" spans="2:8" s="3" customFormat="1" ht="15" customHeight="1" x14ac:dyDescent="0.25">
      <c r="B293" s="112" t="s">
        <v>45</v>
      </c>
      <c r="C293" s="155">
        <v>6</v>
      </c>
      <c r="D293" s="88">
        <v>1</v>
      </c>
      <c r="E293" s="30">
        <v>2</v>
      </c>
      <c r="F293" s="179">
        <f t="shared" si="74"/>
        <v>0.33333333333333331</v>
      </c>
      <c r="G293" s="155">
        <f t="shared" si="75"/>
        <v>4</v>
      </c>
      <c r="H293" s="88">
        <f t="shared" si="76"/>
        <v>0.66666666666666674</v>
      </c>
    </row>
    <row r="294" spans="2:8" s="3" customFormat="1" ht="15" customHeight="1" x14ac:dyDescent="0.25">
      <c r="B294" s="112" t="s">
        <v>38</v>
      </c>
      <c r="C294" s="155">
        <v>7</v>
      </c>
      <c r="D294" s="88">
        <v>1</v>
      </c>
      <c r="E294" s="30">
        <v>4</v>
      </c>
      <c r="F294" s="179">
        <f t="shared" si="74"/>
        <v>0.5714285714285714</v>
      </c>
      <c r="G294" s="155">
        <f t="shared" si="75"/>
        <v>3</v>
      </c>
      <c r="H294" s="88">
        <f t="shared" si="76"/>
        <v>0.4285714285714286</v>
      </c>
    </row>
    <row r="295" spans="2:8" s="3" customFormat="1" ht="15" customHeight="1" x14ac:dyDescent="0.25">
      <c r="B295" s="112" t="s">
        <v>278</v>
      </c>
      <c r="C295" s="155">
        <v>6</v>
      </c>
      <c r="D295" s="88">
        <v>1</v>
      </c>
      <c r="E295" s="30">
        <v>1</v>
      </c>
      <c r="F295" s="179">
        <f t="shared" si="74"/>
        <v>0.16666666666666666</v>
      </c>
      <c r="G295" s="155">
        <f t="shared" si="75"/>
        <v>5</v>
      </c>
      <c r="H295" s="88">
        <f t="shared" si="76"/>
        <v>0.83333333333333337</v>
      </c>
    </row>
    <row r="296" spans="2:8" s="3" customFormat="1" ht="15" customHeight="1" x14ac:dyDescent="0.25">
      <c r="B296" s="112" t="s">
        <v>47</v>
      </c>
      <c r="C296" s="155">
        <v>30</v>
      </c>
      <c r="D296" s="88">
        <v>1</v>
      </c>
      <c r="E296" s="30">
        <v>3</v>
      </c>
      <c r="F296" s="179">
        <f t="shared" si="74"/>
        <v>0.1</v>
      </c>
      <c r="G296" s="155">
        <f t="shared" si="75"/>
        <v>27</v>
      </c>
      <c r="H296" s="88">
        <f t="shared" si="76"/>
        <v>0.9</v>
      </c>
    </row>
    <row r="297" spans="2:8" s="3" customFormat="1" ht="15" customHeight="1" x14ac:dyDescent="0.25">
      <c r="B297" s="112" t="s">
        <v>39</v>
      </c>
      <c r="C297" s="155">
        <v>1</v>
      </c>
      <c r="D297" s="88">
        <v>1</v>
      </c>
      <c r="E297" s="30">
        <v>1</v>
      </c>
      <c r="F297" s="179">
        <f t="shared" si="74"/>
        <v>1</v>
      </c>
      <c r="G297" s="155">
        <f t="shared" si="75"/>
        <v>0</v>
      </c>
      <c r="H297" s="88">
        <f t="shared" si="76"/>
        <v>0</v>
      </c>
    </row>
    <row r="298" spans="2:8" s="3" customFormat="1" ht="15" customHeight="1" x14ac:dyDescent="0.25">
      <c r="B298" s="112" t="s">
        <v>40</v>
      </c>
      <c r="C298" s="155">
        <v>11</v>
      </c>
      <c r="D298" s="88">
        <v>1</v>
      </c>
      <c r="E298" s="30">
        <v>4</v>
      </c>
      <c r="F298" s="179">
        <f t="shared" si="74"/>
        <v>0.36363636363636365</v>
      </c>
      <c r="G298" s="155">
        <f t="shared" si="75"/>
        <v>7</v>
      </c>
      <c r="H298" s="88">
        <f t="shared" si="76"/>
        <v>0.63636363636363635</v>
      </c>
    </row>
    <row r="299" spans="2:8" s="3" customFormat="1" ht="15" customHeight="1" x14ac:dyDescent="0.25">
      <c r="B299" s="112" t="s">
        <v>41</v>
      </c>
      <c r="C299" s="155">
        <v>80</v>
      </c>
      <c r="D299" s="88">
        <v>1</v>
      </c>
      <c r="E299" s="30">
        <v>29</v>
      </c>
      <c r="F299" s="179">
        <f t="shared" si="74"/>
        <v>0.36249999999999999</v>
      </c>
      <c r="G299" s="155">
        <f t="shared" si="75"/>
        <v>51</v>
      </c>
      <c r="H299" s="88">
        <f t="shared" si="76"/>
        <v>0.63749999999999996</v>
      </c>
    </row>
    <row r="300" spans="2:8" s="3" customFormat="1" ht="15" customHeight="1" x14ac:dyDescent="0.25">
      <c r="B300" s="112" t="s">
        <v>264</v>
      </c>
      <c r="C300" s="155">
        <v>13</v>
      </c>
      <c r="D300" s="88">
        <v>1</v>
      </c>
      <c r="E300" s="30">
        <v>4</v>
      </c>
      <c r="F300" s="179">
        <f t="shared" si="74"/>
        <v>0.30769230769230771</v>
      </c>
      <c r="G300" s="155">
        <f t="shared" si="75"/>
        <v>9</v>
      </c>
      <c r="H300" s="88">
        <f t="shared" si="76"/>
        <v>0.69230769230769229</v>
      </c>
    </row>
    <row r="301" spans="2:8" s="3" customFormat="1" ht="15" customHeight="1" x14ac:dyDescent="0.25">
      <c r="B301" s="112" t="s">
        <v>42</v>
      </c>
      <c r="C301" s="155">
        <v>1</v>
      </c>
      <c r="D301" s="88">
        <v>1</v>
      </c>
      <c r="E301" s="30">
        <v>1</v>
      </c>
      <c r="F301" s="179">
        <f t="shared" si="74"/>
        <v>1</v>
      </c>
      <c r="G301" s="155">
        <f t="shared" si="75"/>
        <v>0</v>
      </c>
      <c r="H301" s="88">
        <f t="shared" si="76"/>
        <v>0</v>
      </c>
    </row>
    <row r="302" spans="2:8" s="3" customFormat="1" ht="15" customHeight="1" x14ac:dyDescent="0.25">
      <c r="B302" s="112" t="s">
        <v>282</v>
      </c>
      <c r="C302" s="155">
        <v>9</v>
      </c>
      <c r="D302" s="88">
        <v>1</v>
      </c>
      <c r="E302" s="30">
        <v>1</v>
      </c>
      <c r="F302" s="179">
        <f t="shared" si="74"/>
        <v>0.1111111111111111</v>
      </c>
      <c r="G302" s="155">
        <f t="shared" si="75"/>
        <v>8</v>
      </c>
      <c r="H302" s="88">
        <f t="shared" si="76"/>
        <v>0.88888888888888884</v>
      </c>
    </row>
    <row r="303" spans="2:8" s="3" customFormat="1" ht="15" customHeight="1" x14ac:dyDescent="0.25">
      <c r="B303" s="112" t="s">
        <v>332</v>
      </c>
      <c r="C303" s="155">
        <v>3</v>
      </c>
      <c r="D303" s="88">
        <v>1</v>
      </c>
      <c r="E303" s="30"/>
      <c r="F303" s="179">
        <f t="shared" si="74"/>
        <v>0</v>
      </c>
      <c r="G303" s="155">
        <f t="shared" si="75"/>
        <v>3</v>
      </c>
      <c r="H303" s="88">
        <f t="shared" si="76"/>
        <v>1</v>
      </c>
    </row>
    <row r="304" spans="2:8" s="3" customFormat="1" ht="15" customHeight="1" x14ac:dyDescent="0.25">
      <c r="B304" s="112" t="s">
        <v>314</v>
      </c>
      <c r="C304" s="155">
        <v>2</v>
      </c>
      <c r="D304" s="88">
        <v>1</v>
      </c>
      <c r="E304" s="30">
        <v>2</v>
      </c>
      <c r="F304" s="179">
        <f t="shared" si="74"/>
        <v>1</v>
      </c>
      <c r="G304" s="155">
        <f t="shared" si="75"/>
        <v>0</v>
      </c>
      <c r="H304" s="88">
        <f t="shared" si="76"/>
        <v>0</v>
      </c>
    </row>
    <row r="305" spans="2:8" s="3" customFormat="1" ht="15" customHeight="1" x14ac:dyDescent="0.25">
      <c r="B305" s="112" t="s">
        <v>48</v>
      </c>
      <c r="C305" s="155">
        <v>3</v>
      </c>
      <c r="D305" s="88">
        <v>1</v>
      </c>
      <c r="E305" s="30">
        <v>1</v>
      </c>
      <c r="F305" s="179">
        <f t="shared" si="74"/>
        <v>0.33333333333333331</v>
      </c>
      <c r="G305" s="155">
        <f t="shared" si="75"/>
        <v>2</v>
      </c>
      <c r="H305" s="88">
        <f t="shared" si="76"/>
        <v>0.66666666666666674</v>
      </c>
    </row>
    <row r="306" spans="2:8" s="3" customFormat="1" ht="15" customHeight="1" x14ac:dyDescent="0.25">
      <c r="B306" s="112" t="s">
        <v>44</v>
      </c>
      <c r="C306" s="155">
        <v>6</v>
      </c>
      <c r="D306" s="88">
        <v>1</v>
      </c>
      <c r="E306" s="30">
        <v>4</v>
      </c>
      <c r="F306" s="179">
        <f t="shared" si="74"/>
        <v>0.66666666666666663</v>
      </c>
      <c r="G306" s="155">
        <f t="shared" si="75"/>
        <v>2</v>
      </c>
      <c r="H306" s="88">
        <f t="shared" si="76"/>
        <v>0.33333333333333337</v>
      </c>
    </row>
    <row r="307" spans="2:8" s="3" customFormat="1" ht="15" customHeight="1" x14ac:dyDescent="0.25">
      <c r="B307" s="112" t="s">
        <v>263</v>
      </c>
      <c r="C307" s="155">
        <v>1</v>
      </c>
      <c r="D307" s="88">
        <v>1</v>
      </c>
      <c r="E307" s="30"/>
      <c r="F307" s="179">
        <f t="shared" si="74"/>
        <v>0</v>
      </c>
      <c r="G307" s="155">
        <f t="shared" si="75"/>
        <v>1</v>
      </c>
      <c r="H307" s="88">
        <f t="shared" si="76"/>
        <v>1</v>
      </c>
    </row>
    <row r="308" spans="2:8" s="3" customFormat="1" ht="15" customHeight="1" x14ac:dyDescent="0.25">
      <c r="B308" s="112" t="s">
        <v>315</v>
      </c>
      <c r="C308" s="155">
        <v>1</v>
      </c>
      <c r="D308" s="88">
        <v>1</v>
      </c>
      <c r="E308" s="30"/>
      <c r="F308" s="179">
        <f t="shared" si="74"/>
        <v>0</v>
      </c>
      <c r="G308" s="155">
        <f t="shared" si="75"/>
        <v>1</v>
      </c>
      <c r="H308" s="88">
        <f t="shared" si="76"/>
        <v>1</v>
      </c>
    </row>
    <row r="309" spans="2:8" s="3" customFormat="1" ht="15" customHeight="1" x14ac:dyDescent="0.3">
      <c r="B309" s="113" t="s">
        <v>51</v>
      </c>
      <c r="C309" s="156">
        <v>191</v>
      </c>
      <c r="D309" s="89">
        <v>1</v>
      </c>
      <c r="E309" s="133">
        <v>83</v>
      </c>
      <c r="F309" s="180">
        <f t="shared" si="74"/>
        <v>0.43455497382198954</v>
      </c>
      <c r="G309" s="156">
        <f t="shared" ref="G309" si="77">C309-E309</f>
        <v>108</v>
      </c>
      <c r="H309" s="89">
        <f t="shared" ref="H309:H337" si="78">D309-F309</f>
        <v>0.5654450261780104</v>
      </c>
    </row>
    <row r="310" spans="2:8" s="3" customFormat="1" ht="15" customHeight="1" x14ac:dyDescent="0.25">
      <c r="B310" s="114" t="s">
        <v>52</v>
      </c>
      <c r="C310" s="157">
        <v>6</v>
      </c>
      <c r="D310" s="90">
        <v>1</v>
      </c>
      <c r="E310" s="29">
        <v>2</v>
      </c>
      <c r="F310" s="181">
        <f t="shared" si="74"/>
        <v>0.33333333333333331</v>
      </c>
      <c r="G310" s="157">
        <f t="shared" ref="G310:G337" si="79">C310-E310</f>
        <v>4</v>
      </c>
      <c r="H310" s="90">
        <f t="shared" si="78"/>
        <v>0.66666666666666674</v>
      </c>
    </row>
    <row r="311" spans="2:8" s="3" customFormat="1" ht="15" customHeight="1" x14ac:dyDescent="0.25">
      <c r="B311" s="114" t="s">
        <v>334</v>
      </c>
      <c r="C311" s="157">
        <v>3</v>
      </c>
      <c r="D311" s="90">
        <v>1</v>
      </c>
      <c r="E311" s="29"/>
      <c r="F311" s="181">
        <f t="shared" si="74"/>
        <v>0</v>
      </c>
      <c r="G311" s="157">
        <f t="shared" si="79"/>
        <v>3</v>
      </c>
      <c r="H311" s="90">
        <f t="shared" si="78"/>
        <v>1</v>
      </c>
    </row>
    <row r="312" spans="2:8" s="3" customFormat="1" ht="15" customHeight="1" x14ac:dyDescent="0.25">
      <c r="B312" s="114" t="s">
        <v>354</v>
      </c>
      <c r="C312" s="157">
        <v>1</v>
      </c>
      <c r="D312" s="90">
        <v>1</v>
      </c>
      <c r="E312" s="29">
        <v>2</v>
      </c>
      <c r="F312" s="181">
        <f t="shared" si="74"/>
        <v>2</v>
      </c>
      <c r="G312" s="157">
        <f t="shared" si="79"/>
        <v>-1</v>
      </c>
      <c r="H312" s="90">
        <f t="shared" si="78"/>
        <v>-1</v>
      </c>
    </row>
    <row r="313" spans="2:8" s="3" customFormat="1" ht="15" customHeight="1" x14ac:dyDescent="0.25">
      <c r="B313" s="114" t="s">
        <v>53</v>
      </c>
      <c r="C313" s="157">
        <v>8</v>
      </c>
      <c r="D313" s="90">
        <v>1</v>
      </c>
      <c r="E313" s="29"/>
      <c r="F313" s="181">
        <f t="shared" si="74"/>
        <v>0</v>
      </c>
      <c r="G313" s="157">
        <f t="shared" si="79"/>
        <v>8</v>
      </c>
      <c r="H313" s="90">
        <f t="shared" si="78"/>
        <v>1</v>
      </c>
    </row>
    <row r="314" spans="2:8" s="3" customFormat="1" ht="15" customHeight="1" x14ac:dyDescent="0.25">
      <c r="B314" s="114" t="s">
        <v>54</v>
      </c>
      <c r="C314" s="157">
        <v>10</v>
      </c>
      <c r="D314" s="90">
        <v>1</v>
      </c>
      <c r="E314" s="29">
        <v>4</v>
      </c>
      <c r="F314" s="181">
        <f t="shared" si="74"/>
        <v>0.4</v>
      </c>
      <c r="G314" s="157">
        <f t="shared" si="79"/>
        <v>6</v>
      </c>
      <c r="H314" s="90">
        <f t="shared" si="78"/>
        <v>0.6</v>
      </c>
    </row>
    <row r="315" spans="2:8" s="3" customFormat="1" x14ac:dyDescent="0.25">
      <c r="B315" s="114" t="s">
        <v>265</v>
      </c>
      <c r="C315" s="157">
        <v>5</v>
      </c>
      <c r="D315" s="90">
        <v>1</v>
      </c>
      <c r="E315" s="29">
        <v>1</v>
      </c>
      <c r="F315" s="181">
        <f t="shared" si="74"/>
        <v>0.2</v>
      </c>
      <c r="G315" s="157">
        <f t="shared" si="79"/>
        <v>4</v>
      </c>
      <c r="H315" s="90">
        <f t="shared" si="78"/>
        <v>0.8</v>
      </c>
    </row>
    <row r="316" spans="2:8" s="3" customFormat="1" x14ac:dyDescent="0.25">
      <c r="B316" s="114" t="s">
        <v>65</v>
      </c>
      <c r="C316" s="157">
        <v>4</v>
      </c>
      <c r="D316" s="90">
        <v>1</v>
      </c>
      <c r="E316" s="29"/>
      <c r="F316" s="181">
        <f t="shared" si="74"/>
        <v>0</v>
      </c>
      <c r="G316" s="157">
        <f t="shared" si="79"/>
        <v>4</v>
      </c>
      <c r="H316" s="90">
        <f t="shared" si="78"/>
        <v>1</v>
      </c>
    </row>
    <row r="317" spans="2:8" s="3" customFormat="1" x14ac:dyDescent="0.25">
      <c r="B317" s="114" t="s">
        <v>67</v>
      </c>
      <c r="C317" s="157">
        <v>5</v>
      </c>
      <c r="D317" s="90">
        <v>1</v>
      </c>
      <c r="E317" s="29">
        <v>2</v>
      </c>
      <c r="F317" s="181">
        <f t="shared" si="74"/>
        <v>0.4</v>
      </c>
      <c r="G317" s="157">
        <f t="shared" si="79"/>
        <v>3</v>
      </c>
      <c r="H317" s="90">
        <f t="shared" si="78"/>
        <v>0.6</v>
      </c>
    </row>
    <row r="318" spans="2:8" s="3" customFormat="1" x14ac:dyDescent="0.25">
      <c r="B318" s="114" t="s">
        <v>64</v>
      </c>
      <c r="C318" s="157">
        <v>4</v>
      </c>
      <c r="D318" s="90">
        <v>1</v>
      </c>
      <c r="E318" s="29">
        <v>3</v>
      </c>
      <c r="F318" s="181">
        <f t="shared" si="74"/>
        <v>0.75</v>
      </c>
      <c r="G318" s="157">
        <f t="shared" si="79"/>
        <v>1</v>
      </c>
      <c r="H318" s="90">
        <f t="shared" si="78"/>
        <v>0.25</v>
      </c>
    </row>
    <row r="319" spans="2:8" s="3" customFormat="1" x14ac:dyDescent="0.25">
      <c r="B319" s="114" t="s">
        <v>351</v>
      </c>
      <c r="C319" s="157">
        <v>1</v>
      </c>
      <c r="D319" s="90">
        <v>1</v>
      </c>
      <c r="E319" s="29"/>
      <c r="F319" s="181">
        <f t="shared" si="74"/>
        <v>0</v>
      </c>
      <c r="G319" s="157">
        <f t="shared" si="79"/>
        <v>1</v>
      </c>
      <c r="H319" s="90">
        <f t="shared" si="78"/>
        <v>1</v>
      </c>
    </row>
    <row r="320" spans="2:8" s="3" customFormat="1" ht="15" customHeight="1" x14ac:dyDescent="0.25">
      <c r="B320" s="114" t="s">
        <v>63</v>
      </c>
      <c r="C320" s="157">
        <v>9</v>
      </c>
      <c r="D320" s="90">
        <v>1</v>
      </c>
      <c r="E320" s="29">
        <v>6</v>
      </c>
      <c r="F320" s="181">
        <f t="shared" si="74"/>
        <v>0.66666666666666663</v>
      </c>
      <c r="G320" s="157">
        <f t="shared" si="79"/>
        <v>3</v>
      </c>
      <c r="H320" s="90">
        <f t="shared" si="78"/>
        <v>0.33333333333333337</v>
      </c>
    </row>
    <row r="321" spans="1:8" s="3" customFormat="1" ht="15" customHeight="1" x14ac:dyDescent="0.25">
      <c r="B321" s="114" t="s">
        <v>55</v>
      </c>
      <c r="C321" s="157">
        <v>41</v>
      </c>
      <c r="D321" s="90">
        <v>1</v>
      </c>
      <c r="E321" s="29">
        <v>26</v>
      </c>
      <c r="F321" s="181">
        <f>E321/C321</f>
        <v>0.63414634146341464</v>
      </c>
      <c r="G321" s="157">
        <f t="shared" si="79"/>
        <v>15</v>
      </c>
      <c r="H321" s="90">
        <f t="shared" si="78"/>
        <v>0.36585365853658536</v>
      </c>
    </row>
    <row r="322" spans="1:8" s="3" customFormat="1" ht="15" customHeight="1" x14ac:dyDescent="0.25">
      <c r="B322" s="114" t="s">
        <v>68</v>
      </c>
      <c r="C322" s="157">
        <v>6</v>
      </c>
      <c r="D322" s="90">
        <v>1</v>
      </c>
      <c r="E322" s="29">
        <v>1</v>
      </c>
      <c r="F322" s="181">
        <f>E322/C322</f>
        <v>0.16666666666666666</v>
      </c>
      <c r="G322" s="157">
        <f t="shared" si="79"/>
        <v>5</v>
      </c>
      <c r="H322" s="90">
        <f t="shared" si="78"/>
        <v>0.83333333333333337</v>
      </c>
    </row>
    <row r="323" spans="1:8" s="3" customFormat="1" ht="15" customHeight="1" x14ac:dyDescent="0.25">
      <c r="B323" s="114" t="s">
        <v>352</v>
      </c>
      <c r="C323" s="157">
        <v>1</v>
      </c>
      <c r="D323" s="90">
        <v>1</v>
      </c>
      <c r="E323" s="29"/>
      <c r="F323" s="181">
        <f>E323/C323</f>
        <v>0</v>
      </c>
      <c r="G323" s="157">
        <f t="shared" si="79"/>
        <v>1</v>
      </c>
      <c r="H323" s="90">
        <f t="shared" si="78"/>
        <v>1</v>
      </c>
    </row>
    <row r="324" spans="1:8" s="3" customFormat="1" ht="15" customHeight="1" x14ac:dyDescent="0.25">
      <c r="B324" s="114" t="s">
        <v>56</v>
      </c>
      <c r="C324" s="157">
        <v>2</v>
      </c>
      <c r="D324" s="90">
        <v>1</v>
      </c>
      <c r="E324" s="29">
        <v>1</v>
      </c>
      <c r="F324" s="181">
        <f>E324/C324</f>
        <v>0.5</v>
      </c>
      <c r="G324" s="157">
        <f t="shared" si="79"/>
        <v>1</v>
      </c>
      <c r="H324" s="90">
        <f t="shared" si="78"/>
        <v>0.5</v>
      </c>
    </row>
    <row r="325" spans="1:8" s="3" customFormat="1" ht="15" customHeight="1" x14ac:dyDescent="0.25">
      <c r="B325" s="114" t="s">
        <v>232</v>
      </c>
      <c r="C325" s="157">
        <v>3</v>
      </c>
      <c r="D325" s="90">
        <v>1</v>
      </c>
      <c r="E325" s="29">
        <v>1</v>
      </c>
      <c r="F325" s="181">
        <f>E325/C325</f>
        <v>0.33333333333333331</v>
      </c>
      <c r="G325" s="157">
        <f t="shared" si="79"/>
        <v>2</v>
      </c>
      <c r="H325" s="90">
        <f t="shared" si="78"/>
        <v>0.66666666666666674</v>
      </c>
    </row>
    <row r="326" spans="1:8" s="3" customFormat="1" ht="15" customHeight="1" x14ac:dyDescent="0.25">
      <c r="B326" s="114" t="s">
        <v>299</v>
      </c>
      <c r="C326" s="157">
        <v>6</v>
      </c>
      <c r="D326" s="90">
        <v>1</v>
      </c>
      <c r="E326" s="29"/>
      <c r="F326" s="181">
        <f>E326/C326</f>
        <v>0</v>
      </c>
      <c r="G326" s="157">
        <f t="shared" si="79"/>
        <v>6</v>
      </c>
      <c r="H326" s="90">
        <f t="shared" si="78"/>
        <v>1</v>
      </c>
    </row>
    <row r="327" spans="1:8" s="3" customFormat="1" ht="15" customHeight="1" x14ac:dyDescent="0.25">
      <c r="A327" s="13"/>
      <c r="B327" s="114" t="s">
        <v>57</v>
      </c>
      <c r="C327" s="157">
        <v>5</v>
      </c>
      <c r="D327" s="90">
        <v>1</v>
      </c>
      <c r="E327" s="29">
        <v>3</v>
      </c>
      <c r="F327" s="181">
        <f>E327/C327</f>
        <v>0.6</v>
      </c>
      <c r="G327" s="157">
        <f t="shared" si="79"/>
        <v>2</v>
      </c>
      <c r="H327" s="90">
        <f t="shared" si="78"/>
        <v>0.4</v>
      </c>
    </row>
    <row r="328" spans="1:8" s="3" customFormat="1" ht="15" customHeight="1" x14ac:dyDescent="0.25">
      <c r="A328" s="13"/>
      <c r="B328" s="114" t="s">
        <v>58</v>
      </c>
      <c r="C328" s="157">
        <v>5</v>
      </c>
      <c r="D328" s="90">
        <v>1</v>
      </c>
      <c r="E328" s="29">
        <v>1</v>
      </c>
      <c r="F328" s="181">
        <f>E328/C328</f>
        <v>0.2</v>
      </c>
      <c r="G328" s="157">
        <f t="shared" si="79"/>
        <v>4</v>
      </c>
      <c r="H328" s="90">
        <f t="shared" si="78"/>
        <v>0.8</v>
      </c>
    </row>
    <row r="329" spans="1:8" s="3" customFormat="1" ht="15" customHeight="1" x14ac:dyDescent="0.25">
      <c r="A329" s="13"/>
      <c r="B329" s="114" t="s">
        <v>353</v>
      </c>
      <c r="C329" s="157">
        <v>1</v>
      </c>
      <c r="D329" s="90">
        <v>1</v>
      </c>
      <c r="E329" s="29"/>
      <c r="F329" s="181">
        <f>E329/C329</f>
        <v>0</v>
      </c>
      <c r="G329" s="157">
        <f t="shared" si="79"/>
        <v>1</v>
      </c>
      <c r="H329" s="90">
        <f t="shared" si="78"/>
        <v>1</v>
      </c>
    </row>
    <row r="330" spans="1:8" s="3" customFormat="1" ht="15" customHeight="1" x14ac:dyDescent="0.25">
      <c r="A330" s="13"/>
      <c r="B330" s="114" t="s">
        <v>316</v>
      </c>
      <c r="C330" s="157">
        <v>8</v>
      </c>
      <c r="D330" s="90">
        <v>1</v>
      </c>
      <c r="E330" s="29"/>
      <c r="F330" s="181">
        <f>E330/C330</f>
        <v>0</v>
      </c>
      <c r="G330" s="157">
        <f t="shared" si="79"/>
        <v>8</v>
      </c>
      <c r="H330" s="90">
        <f t="shared" si="78"/>
        <v>1</v>
      </c>
    </row>
    <row r="331" spans="1:8" s="3" customFormat="1" ht="15" customHeight="1" x14ac:dyDescent="0.25">
      <c r="A331" s="13"/>
      <c r="B331" s="114" t="s">
        <v>59</v>
      </c>
      <c r="C331" s="157">
        <v>12</v>
      </c>
      <c r="D331" s="90">
        <v>1</v>
      </c>
      <c r="E331" s="29">
        <v>8</v>
      </c>
      <c r="F331" s="181">
        <f>E331/C331</f>
        <v>0.66666666666666663</v>
      </c>
      <c r="G331" s="157">
        <f t="shared" si="79"/>
        <v>4</v>
      </c>
      <c r="H331" s="90">
        <f t="shared" si="78"/>
        <v>0.33333333333333337</v>
      </c>
    </row>
    <row r="332" spans="1:8" s="3" customFormat="1" ht="15" customHeight="1" x14ac:dyDescent="0.25">
      <c r="A332" s="13"/>
      <c r="B332" s="114" t="s">
        <v>60</v>
      </c>
      <c r="C332" s="157">
        <v>11</v>
      </c>
      <c r="D332" s="90">
        <v>1</v>
      </c>
      <c r="E332" s="29">
        <v>6</v>
      </c>
      <c r="F332" s="181">
        <f>E332/C332</f>
        <v>0.54545454545454541</v>
      </c>
      <c r="G332" s="157">
        <f t="shared" si="79"/>
        <v>5</v>
      </c>
      <c r="H332" s="90">
        <f t="shared" si="78"/>
        <v>0.45454545454545459</v>
      </c>
    </row>
    <row r="333" spans="1:8" s="3" customFormat="1" ht="15" customHeight="1" x14ac:dyDescent="0.25">
      <c r="A333" s="13"/>
      <c r="B333" s="114" t="s">
        <v>292</v>
      </c>
      <c r="C333" s="157">
        <v>3</v>
      </c>
      <c r="D333" s="90">
        <v>1</v>
      </c>
      <c r="E333" s="29"/>
      <c r="F333" s="181">
        <f>E333/C333</f>
        <v>0</v>
      </c>
      <c r="G333" s="157">
        <f t="shared" si="79"/>
        <v>3</v>
      </c>
      <c r="H333" s="90">
        <f t="shared" si="78"/>
        <v>1</v>
      </c>
    </row>
    <row r="334" spans="1:8" s="3" customFormat="1" ht="15" customHeight="1" x14ac:dyDescent="0.25">
      <c r="A334" s="13"/>
      <c r="B334" s="114" t="s">
        <v>66</v>
      </c>
      <c r="C334" s="157">
        <v>8</v>
      </c>
      <c r="D334" s="90">
        <v>1</v>
      </c>
      <c r="E334" s="29">
        <v>4</v>
      </c>
      <c r="F334" s="181">
        <f>E334/C334</f>
        <v>0.5</v>
      </c>
      <c r="G334" s="157">
        <f t="shared" si="79"/>
        <v>4</v>
      </c>
      <c r="H334" s="90">
        <f t="shared" si="78"/>
        <v>0.5</v>
      </c>
    </row>
    <row r="335" spans="1:8" s="3" customFormat="1" ht="15" customHeight="1" x14ac:dyDescent="0.25">
      <c r="A335" s="13"/>
      <c r="B335" s="114" t="s">
        <v>271</v>
      </c>
      <c r="C335" s="157">
        <v>1</v>
      </c>
      <c r="D335" s="90">
        <v>1</v>
      </c>
      <c r="E335" s="29">
        <v>1</v>
      </c>
      <c r="F335" s="181">
        <f>E335/C335</f>
        <v>1</v>
      </c>
      <c r="G335" s="157">
        <f t="shared" si="79"/>
        <v>0</v>
      </c>
      <c r="H335" s="90">
        <f t="shared" si="78"/>
        <v>0</v>
      </c>
    </row>
    <row r="336" spans="1:8" s="3" customFormat="1" ht="15" customHeight="1" x14ac:dyDescent="0.25">
      <c r="A336" s="13"/>
      <c r="B336" s="114" t="s">
        <v>61</v>
      </c>
      <c r="C336" s="157">
        <v>5</v>
      </c>
      <c r="D336" s="90">
        <v>1</v>
      </c>
      <c r="E336" s="29">
        <v>2</v>
      </c>
      <c r="F336" s="181">
        <f>E336/C336</f>
        <v>0.4</v>
      </c>
      <c r="G336" s="157">
        <f t="shared" si="79"/>
        <v>3</v>
      </c>
      <c r="H336" s="90">
        <f t="shared" si="78"/>
        <v>0.6</v>
      </c>
    </row>
    <row r="337" spans="1:8" s="3" customFormat="1" ht="15" customHeight="1" x14ac:dyDescent="0.25">
      <c r="A337" s="13"/>
      <c r="B337" s="114" t="s">
        <v>233</v>
      </c>
      <c r="C337" s="157">
        <v>3</v>
      </c>
      <c r="D337" s="90">
        <v>1</v>
      </c>
      <c r="E337" s="29">
        <v>2</v>
      </c>
      <c r="F337" s="181">
        <f>E337/C337</f>
        <v>0.66666666666666663</v>
      </c>
      <c r="G337" s="157">
        <f t="shared" si="79"/>
        <v>1</v>
      </c>
      <c r="H337" s="90">
        <f t="shared" si="78"/>
        <v>0.33333333333333337</v>
      </c>
    </row>
    <row r="338" spans="1:8" s="3" customFormat="1" ht="15" customHeight="1" x14ac:dyDescent="0.25">
      <c r="A338" s="13"/>
      <c r="B338" s="114" t="s">
        <v>355</v>
      </c>
      <c r="C338" s="157">
        <v>1</v>
      </c>
      <c r="D338" s="90">
        <v>1</v>
      </c>
      <c r="E338" s="29"/>
      <c r="F338" s="181">
        <f t="shared" ref="F338:F342" si="80">E338/C338</f>
        <v>0</v>
      </c>
      <c r="G338" s="157">
        <f t="shared" ref="G338:G342" si="81">C338-E338</f>
        <v>1</v>
      </c>
      <c r="H338" s="90">
        <f t="shared" ref="H338:H342" si="82">D338-F338</f>
        <v>1</v>
      </c>
    </row>
    <row r="339" spans="1:8" s="3" customFormat="1" ht="15" customHeight="1" x14ac:dyDescent="0.25">
      <c r="A339" s="13"/>
      <c r="B339" s="114" t="s">
        <v>62</v>
      </c>
      <c r="C339" s="157">
        <v>9</v>
      </c>
      <c r="D339" s="90">
        <v>1</v>
      </c>
      <c r="E339" s="29">
        <v>7</v>
      </c>
      <c r="F339" s="181">
        <f t="shared" si="80"/>
        <v>0.77777777777777779</v>
      </c>
      <c r="G339" s="157">
        <f t="shared" si="81"/>
        <v>2</v>
      </c>
      <c r="H339" s="90">
        <f t="shared" si="82"/>
        <v>0.22222222222222221</v>
      </c>
    </row>
    <row r="340" spans="1:8" s="3" customFormat="1" ht="15" customHeight="1" x14ac:dyDescent="0.25">
      <c r="A340" s="13"/>
      <c r="B340" s="114" t="s">
        <v>333</v>
      </c>
      <c r="C340" s="157">
        <v>2</v>
      </c>
      <c r="D340" s="90">
        <v>1</v>
      </c>
      <c r="E340" s="29"/>
      <c r="F340" s="181">
        <f t="shared" si="80"/>
        <v>0</v>
      </c>
      <c r="G340" s="157">
        <f t="shared" si="81"/>
        <v>2</v>
      </c>
      <c r="H340" s="90">
        <f t="shared" si="82"/>
        <v>1</v>
      </c>
    </row>
    <row r="341" spans="1:8" s="3" customFormat="1" ht="15" customHeight="1" x14ac:dyDescent="0.25">
      <c r="A341" s="13"/>
      <c r="B341" s="114" t="s">
        <v>276</v>
      </c>
      <c r="C341" s="157">
        <v>1</v>
      </c>
      <c r="D341" s="90">
        <v>1</v>
      </c>
      <c r="E341" s="29"/>
      <c r="F341" s="181">
        <f t="shared" si="80"/>
        <v>0</v>
      </c>
      <c r="G341" s="157">
        <f t="shared" si="81"/>
        <v>1</v>
      </c>
      <c r="H341" s="90">
        <f t="shared" si="82"/>
        <v>1</v>
      </c>
    </row>
    <row r="342" spans="1:8" s="3" customFormat="1" ht="15" customHeight="1" thickBot="1" x14ac:dyDescent="0.3">
      <c r="A342" s="13"/>
      <c r="B342" s="115" t="s">
        <v>317</v>
      </c>
      <c r="C342" s="158">
        <v>1</v>
      </c>
      <c r="D342" s="91">
        <v>1</v>
      </c>
      <c r="E342" s="134"/>
      <c r="F342" s="182">
        <f t="shared" si="80"/>
        <v>0</v>
      </c>
      <c r="G342" s="158">
        <f t="shared" si="81"/>
        <v>1</v>
      </c>
      <c r="H342" s="91">
        <f t="shared" si="82"/>
        <v>1</v>
      </c>
    </row>
    <row r="343" spans="1:8" s="3" customFormat="1" ht="15" customHeight="1" x14ac:dyDescent="0.25">
      <c r="A343" s="13"/>
      <c r="C343" s="13"/>
      <c r="D343" s="4"/>
      <c r="E343" s="12"/>
      <c r="F343" s="18"/>
      <c r="G343" s="12"/>
    </row>
    <row r="344" spans="1:8" s="3" customFormat="1" ht="15" customHeight="1" x14ac:dyDescent="0.25">
      <c r="A344" s="13"/>
      <c r="C344" s="13"/>
      <c r="D344" s="4"/>
      <c r="E344" s="12"/>
      <c r="F344" s="18"/>
      <c r="G344" s="12"/>
    </row>
    <row r="345" spans="1:8" s="3" customFormat="1" ht="15" customHeight="1" x14ac:dyDescent="0.25">
      <c r="A345" s="13"/>
      <c r="C345" s="13"/>
      <c r="D345" s="4"/>
      <c r="E345" s="12"/>
      <c r="F345" s="18"/>
      <c r="G345" s="12"/>
    </row>
    <row r="346" spans="1:8" s="3" customFormat="1" ht="15" customHeight="1" x14ac:dyDescent="0.25">
      <c r="A346" s="13"/>
      <c r="C346" s="13"/>
      <c r="D346" s="4"/>
      <c r="E346" s="12"/>
      <c r="F346" s="18"/>
      <c r="G346" s="12"/>
    </row>
    <row r="347" spans="1:8" s="3" customFormat="1" ht="15" customHeight="1" x14ac:dyDescent="0.25">
      <c r="A347" s="13"/>
      <c r="C347" s="13"/>
      <c r="D347" s="4"/>
      <c r="E347" s="12"/>
      <c r="F347" s="18"/>
      <c r="G347" s="12"/>
    </row>
    <row r="348" spans="1:8" s="3" customFormat="1" ht="15" customHeight="1" x14ac:dyDescent="0.25">
      <c r="A348" s="13"/>
      <c r="C348" s="13"/>
      <c r="D348" s="4"/>
      <c r="E348" s="12"/>
      <c r="F348" s="18"/>
      <c r="G348" s="12"/>
    </row>
    <row r="349" spans="1:8" s="3" customFormat="1" ht="15" customHeight="1" x14ac:dyDescent="0.25">
      <c r="A349" s="13"/>
      <c r="C349" s="13"/>
      <c r="D349" s="4"/>
      <c r="E349" s="12"/>
      <c r="F349" s="18"/>
      <c r="G349" s="12"/>
    </row>
    <row r="350" spans="1:8" s="3" customFormat="1" ht="15" customHeight="1" x14ac:dyDescent="0.25">
      <c r="A350" s="13"/>
      <c r="C350" s="13"/>
      <c r="D350" s="4"/>
      <c r="E350" s="12"/>
      <c r="F350" s="18"/>
      <c r="G350" s="12"/>
    </row>
    <row r="351" spans="1:8" s="3" customFormat="1" ht="15" customHeight="1" x14ac:dyDescent="0.25">
      <c r="A351" s="13"/>
      <c r="C351" s="13"/>
      <c r="D351" s="4"/>
      <c r="E351" s="12"/>
      <c r="F351" s="18"/>
      <c r="G351" s="12"/>
    </row>
    <row r="352" spans="1:8" s="3" customFormat="1" ht="15" customHeight="1" x14ac:dyDescent="0.25">
      <c r="A352" s="13"/>
      <c r="C352" s="13"/>
      <c r="D352" s="4"/>
      <c r="E352" s="12"/>
      <c r="F352" s="18"/>
      <c r="G352" s="12"/>
    </row>
    <row r="353" spans="1:7" s="3" customFormat="1" ht="15" customHeight="1" x14ac:dyDescent="0.25">
      <c r="A353" s="13"/>
      <c r="C353" s="13"/>
      <c r="D353" s="4"/>
      <c r="E353" s="12"/>
      <c r="F353" s="18"/>
      <c r="G353" s="12"/>
    </row>
    <row r="354" spans="1:7" s="3" customFormat="1" ht="15" customHeight="1" x14ac:dyDescent="0.25">
      <c r="A354" s="13"/>
      <c r="C354" s="13"/>
      <c r="D354" s="4"/>
      <c r="E354" s="12"/>
      <c r="F354" s="18"/>
      <c r="G354" s="12"/>
    </row>
    <row r="355" spans="1:7" s="3" customFormat="1" ht="15" customHeight="1" x14ac:dyDescent="0.25">
      <c r="A355" s="13"/>
      <c r="C355" s="13"/>
      <c r="D355" s="4"/>
      <c r="E355" s="12"/>
      <c r="F355" s="18"/>
      <c r="G355" s="12"/>
    </row>
    <row r="356" spans="1:7" s="3" customFormat="1" ht="15" customHeight="1" x14ac:dyDescent="0.25">
      <c r="A356" s="13"/>
      <c r="C356" s="13"/>
      <c r="D356" s="4"/>
      <c r="E356" s="12"/>
      <c r="F356" s="18"/>
      <c r="G356" s="12"/>
    </row>
    <row r="357" spans="1:7" s="3" customFormat="1" ht="15" customHeight="1" x14ac:dyDescent="0.25">
      <c r="A357" s="13"/>
      <c r="C357" s="13"/>
      <c r="D357" s="4"/>
      <c r="E357" s="12"/>
      <c r="F357" s="18"/>
      <c r="G357" s="12"/>
    </row>
    <row r="358" spans="1:7" s="3" customFormat="1" ht="15" customHeight="1" x14ac:dyDescent="0.25">
      <c r="A358" s="13"/>
      <c r="C358" s="13"/>
      <c r="D358" s="4"/>
      <c r="E358" s="12"/>
      <c r="F358" s="18"/>
      <c r="G358" s="12"/>
    </row>
    <row r="359" spans="1:7" s="3" customFormat="1" ht="15" customHeight="1" x14ac:dyDescent="0.25">
      <c r="A359" s="13"/>
      <c r="C359" s="13"/>
      <c r="D359" s="4"/>
      <c r="E359" s="12"/>
      <c r="F359" s="18"/>
      <c r="G359" s="12"/>
    </row>
    <row r="360" spans="1:7" s="3" customFormat="1" ht="15" customHeight="1" x14ac:dyDescent="0.25">
      <c r="A360" s="13"/>
      <c r="C360" s="13"/>
      <c r="D360" s="4"/>
      <c r="E360" s="12"/>
      <c r="F360" s="18"/>
      <c r="G360" s="12"/>
    </row>
    <row r="361" spans="1:7" s="3" customFormat="1" ht="15" customHeight="1" x14ac:dyDescent="0.25">
      <c r="A361" s="13"/>
      <c r="C361" s="13"/>
      <c r="D361" s="4"/>
      <c r="E361" s="12"/>
      <c r="F361" s="18"/>
      <c r="G361" s="12"/>
    </row>
    <row r="362" spans="1:7" s="3" customFormat="1" ht="15" customHeight="1" x14ac:dyDescent="0.25">
      <c r="A362" s="13"/>
      <c r="C362" s="13"/>
      <c r="D362" s="4"/>
      <c r="E362" s="12"/>
      <c r="F362" s="18"/>
      <c r="G362" s="12"/>
    </row>
    <row r="363" spans="1:7" s="3" customFormat="1" ht="15" customHeight="1" x14ac:dyDescent="0.25">
      <c r="A363" s="13"/>
      <c r="C363" s="13"/>
      <c r="D363" s="4"/>
      <c r="E363" s="12"/>
      <c r="F363" s="18"/>
      <c r="G363" s="12"/>
    </row>
    <row r="364" spans="1:7" s="3" customFormat="1" ht="15" customHeight="1" x14ac:dyDescent="0.25">
      <c r="A364" s="13"/>
      <c r="C364" s="13"/>
      <c r="D364" s="4"/>
      <c r="E364" s="12"/>
      <c r="F364" s="18"/>
      <c r="G364" s="12"/>
    </row>
    <row r="365" spans="1:7" s="3" customFormat="1" ht="15" customHeight="1" x14ac:dyDescent="0.25">
      <c r="A365" s="13"/>
      <c r="C365" s="13"/>
      <c r="D365" s="4"/>
      <c r="E365" s="12"/>
      <c r="F365" s="18"/>
      <c r="G365" s="12"/>
    </row>
    <row r="366" spans="1:7" s="3" customFormat="1" ht="15" customHeight="1" x14ac:dyDescent="0.25">
      <c r="A366" s="13"/>
      <c r="C366" s="13"/>
      <c r="D366" s="4"/>
      <c r="E366" s="12"/>
      <c r="F366" s="18"/>
      <c r="G366" s="12"/>
    </row>
    <row r="367" spans="1:7" s="3" customFormat="1" ht="15" customHeight="1" x14ac:dyDescent="0.25">
      <c r="A367" s="13"/>
      <c r="C367" s="13"/>
      <c r="D367" s="4"/>
      <c r="E367" s="12"/>
      <c r="F367" s="18"/>
      <c r="G367" s="12"/>
    </row>
    <row r="368" spans="1:7" s="3" customFormat="1" ht="15" customHeight="1" x14ac:dyDescent="0.25">
      <c r="A368" s="13"/>
      <c r="C368" s="13"/>
      <c r="D368" s="4"/>
      <c r="E368" s="12"/>
      <c r="F368" s="18"/>
      <c r="G368" s="12"/>
    </row>
    <row r="369" spans="1:7" s="3" customFormat="1" ht="15" customHeight="1" x14ac:dyDescent="0.25">
      <c r="A369" s="13"/>
      <c r="C369" s="13"/>
      <c r="D369" s="4"/>
      <c r="E369" s="12"/>
      <c r="F369" s="18"/>
      <c r="G369" s="12"/>
    </row>
    <row r="370" spans="1:7" s="3" customFormat="1" ht="15" customHeight="1" x14ac:dyDescent="0.25">
      <c r="A370" s="13"/>
      <c r="C370" s="13"/>
      <c r="D370" s="4"/>
      <c r="E370" s="12"/>
      <c r="F370" s="18"/>
      <c r="G370" s="12"/>
    </row>
    <row r="371" spans="1:7" s="3" customFormat="1" ht="15" customHeight="1" x14ac:dyDescent="0.25">
      <c r="A371" s="13"/>
      <c r="C371" s="13"/>
      <c r="D371" s="4"/>
      <c r="E371" s="12"/>
      <c r="F371" s="18"/>
      <c r="G371" s="12"/>
    </row>
    <row r="372" spans="1:7" s="3" customFormat="1" ht="15" customHeight="1" x14ac:dyDescent="0.25">
      <c r="A372" s="13"/>
      <c r="C372" s="13"/>
      <c r="D372" s="4"/>
      <c r="E372" s="12"/>
      <c r="F372" s="18"/>
      <c r="G372" s="12"/>
    </row>
    <row r="373" spans="1:7" s="3" customFormat="1" ht="15" customHeight="1" x14ac:dyDescent="0.25">
      <c r="A373" s="13"/>
      <c r="C373" s="13"/>
      <c r="D373" s="4"/>
      <c r="E373" s="12"/>
      <c r="F373" s="18"/>
      <c r="G373" s="12"/>
    </row>
    <row r="374" spans="1:7" s="3" customFormat="1" ht="15" customHeight="1" x14ac:dyDescent="0.25">
      <c r="A374" s="13"/>
      <c r="C374" s="13"/>
      <c r="D374" s="4"/>
      <c r="E374" s="12"/>
      <c r="F374" s="18"/>
      <c r="G374" s="12"/>
    </row>
    <row r="375" spans="1:7" s="3" customFormat="1" ht="15" customHeight="1" x14ac:dyDescent="0.25">
      <c r="A375" s="13"/>
      <c r="C375" s="13"/>
      <c r="D375" s="4"/>
      <c r="E375" s="12"/>
      <c r="F375" s="18"/>
      <c r="G375" s="12"/>
    </row>
    <row r="376" spans="1:7" s="3" customFormat="1" ht="15" customHeight="1" x14ac:dyDescent="0.25">
      <c r="A376" s="13"/>
      <c r="C376" s="13"/>
      <c r="D376" s="4"/>
      <c r="E376" s="12"/>
      <c r="F376" s="18"/>
      <c r="G376" s="12"/>
    </row>
    <row r="377" spans="1:7" s="3" customFormat="1" ht="15" customHeight="1" x14ac:dyDescent="0.25">
      <c r="A377" s="13"/>
      <c r="C377" s="13"/>
      <c r="D377" s="4"/>
      <c r="E377" s="12"/>
      <c r="F377" s="18"/>
      <c r="G377" s="12"/>
    </row>
    <row r="378" spans="1:7" s="3" customFormat="1" ht="15" customHeight="1" x14ac:dyDescent="0.25">
      <c r="A378" s="13"/>
      <c r="C378" s="13"/>
      <c r="D378" s="4"/>
      <c r="E378" s="12"/>
      <c r="F378" s="18"/>
      <c r="G378" s="12"/>
    </row>
    <row r="379" spans="1:7" s="3" customFormat="1" ht="15" customHeight="1" x14ac:dyDescent="0.25">
      <c r="A379" s="13"/>
      <c r="C379" s="13"/>
      <c r="D379" s="4"/>
      <c r="E379" s="12"/>
      <c r="F379" s="18"/>
      <c r="G379" s="12"/>
    </row>
    <row r="380" spans="1:7" s="3" customFormat="1" ht="15" customHeight="1" x14ac:dyDescent="0.25">
      <c r="A380" s="13"/>
      <c r="C380" s="13"/>
      <c r="D380" s="4"/>
      <c r="E380" s="12"/>
      <c r="F380" s="18"/>
      <c r="G380" s="12"/>
    </row>
    <row r="381" spans="1:7" s="3" customFormat="1" ht="15" customHeight="1" x14ac:dyDescent="0.25">
      <c r="A381" s="13"/>
      <c r="C381" s="13"/>
      <c r="D381" s="4"/>
      <c r="E381" s="12"/>
      <c r="F381" s="18"/>
      <c r="G381" s="12"/>
    </row>
    <row r="382" spans="1:7" s="3" customFormat="1" ht="15" customHeight="1" x14ac:dyDescent="0.25">
      <c r="A382" s="13"/>
      <c r="C382" s="13"/>
      <c r="D382" s="4"/>
      <c r="E382" s="12"/>
      <c r="F382" s="18"/>
      <c r="G382" s="12"/>
    </row>
    <row r="383" spans="1:7" s="3" customFormat="1" ht="15" customHeight="1" x14ac:dyDescent="0.25">
      <c r="A383" s="13"/>
      <c r="C383" s="13"/>
      <c r="D383" s="4"/>
      <c r="E383" s="12"/>
      <c r="F383" s="18"/>
      <c r="G383" s="12"/>
    </row>
    <row r="384" spans="1:7" s="3" customFormat="1" ht="15" customHeight="1" x14ac:dyDescent="0.25">
      <c r="A384" s="13"/>
      <c r="C384" s="13"/>
      <c r="D384" s="4"/>
      <c r="E384" s="12"/>
      <c r="F384" s="18"/>
      <c r="G384" s="12"/>
    </row>
    <row r="385" spans="1:7" s="3" customFormat="1" ht="15" customHeight="1" x14ac:dyDescent="0.25">
      <c r="A385" s="13"/>
      <c r="C385" s="13"/>
      <c r="D385" s="4"/>
      <c r="E385" s="12"/>
      <c r="F385" s="18"/>
      <c r="G385" s="12"/>
    </row>
    <row r="386" spans="1:7" s="3" customFormat="1" ht="15" customHeight="1" x14ac:dyDescent="0.25">
      <c r="A386" s="13"/>
      <c r="C386" s="13"/>
      <c r="D386" s="4"/>
      <c r="E386" s="12"/>
      <c r="F386" s="18"/>
      <c r="G386" s="12"/>
    </row>
    <row r="387" spans="1:7" s="3" customFormat="1" ht="15" customHeight="1" x14ac:dyDescent="0.25">
      <c r="A387" s="13"/>
      <c r="C387" s="13"/>
      <c r="D387" s="4"/>
      <c r="E387" s="12"/>
      <c r="F387" s="18"/>
      <c r="G387" s="12"/>
    </row>
    <row r="388" spans="1:7" s="3" customFormat="1" ht="15" customHeight="1" x14ac:dyDescent="0.25">
      <c r="A388" s="13"/>
      <c r="C388" s="13"/>
      <c r="D388" s="4"/>
      <c r="E388" s="12"/>
      <c r="F388" s="18"/>
      <c r="G388" s="12"/>
    </row>
    <row r="389" spans="1:7" s="3" customFormat="1" ht="15" customHeight="1" x14ac:dyDescent="0.25">
      <c r="A389" s="13"/>
      <c r="C389" s="13"/>
      <c r="D389" s="4"/>
      <c r="E389" s="12"/>
      <c r="F389" s="18"/>
      <c r="G389" s="12"/>
    </row>
    <row r="390" spans="1:7" s="3" customFormat="1" ht="15" customHeight="1" x14ac:dyDescent="0.25">
      <c r="A390" s="13"/>
      <c r="C390" s="13"/>
      <c r="D390" s="4"/>
      <c r="E390" s="12"/>
      <c r="F390" s="18"/>
      <c r="G390" s="12"/>
    </row>
    <row r="391" spans="1:7" s="3" customFormat="1" ht="15" customHeight="1" x14ac:dyDescent="0.25">
      <c r="A391" s="13"/>
      <c r="C391" s="13"/>
      <c r="D391" s="4"/>
      <c r="E391" s="12"/>
      <c r="F391" s="18"/>
      <c r="G391" s="12"/>
    </row>
    <row r="392" spans="1:7" s="3" customFormat="1" ht="15" customHeight="1" x14ac:dyDescent="0.25">
      <c r="A392" s="13"/>
      <c r="C392" s="13"/>
      <c r="D392" s="4"/>
      <c r="E392" s="12"/>
      <c r="F392" s="18"/>
      <c r="G392" s="12"/>
    </row>
    <row r="393" spans="1:7" s="3" customFormat="1" ht="15" customHeight="1" x14ac:dyDescent="0.25">
      <c r="A393" s="13"/>
      <c r="C393" s="13"/>
      <c r="D393" s="4"/>
      <c r="E393" s="12"/>
      <c r="F393" s="18"/>
      <c r="G393" s="12"/>
    </row>
    <row r="394" spans="1:7" s="3" customFormat="1" ht="15" customHeight="1" x14ac:dyDescent="0.25">
      <c r="A394" s="13"/>
      <c r="C394" s="13"/>
      <c r="D394" s="4"/>
      <c r="E394" s="12"/>
      <c r="F394" s="18"/>
      <c r="G394" s="12"/>
    </row>
    <row r="395" spans="1:7" s="3" customFormat="1" ht="15" customHeight="1" x14ac:dyDescent="0.25">
      <c r="A395" s="13"/>
      <c r="C395" s="13"/>
      <c r="D395" s="4"/>
      <c r="E395" s="12"/>
      <c r="F395" s="18"/>
      <c r="G395" s="12"/>
    </row>
    <row r="396" spans="1:7" s="3" customFormat="1" ht="15" customHeight="1" x14ac:dyDescent="0.25">
      <c r="A396" s="13"/>
      <c r="C396" s="13"/>
      <c r="D396" s="4"/>
      <c r="E396" s="12"/>
      <c r="F396" s="18"/>
      <c r="G396" s="12"/>
    </row>
    <row r="397" spans="1:7" s="3" customFormat="1" ht="15" customHeight="1" x14ac:dyDescent="0.25">
      <c r="A397" s="13"/>
      <c r="C397" s="13"/>
      <c r="D397" s="4"/>
      <c r="E397" s="12"/>
      <c r="F397" s="18"/>
      <c r="G397" s="12"/>
    </row>
    <row r="398" spans="1:7" s="3" customFormat="1" ht="15" customHeight="1" x14ac:dyDescent="0.25">
      <c r="A398" s="13"/>
      <c r="C398" s="13"/>
      <c r="D398" s="4"/>
      <c r="E398" s="12"/>
      <c r="F398" s="18"/>
      <c r="G398" s="12"/>
    </row>
    <row r="399" spans="1:7" s="3" customFormat="1" ht="15" customHeight="1" x14ac:dyDescent="0.25">
      <c r="A399" s="13"/>
      <c r="C399" s="13"/>
      <c r="D399" s="4"/>
      <c r="E399" s="12"/>
      <c r="F399" s="18"/>
      <c r="G399" s="12"/>
    </row>
    <row r="400" spans="1:7" s="3" customFormat="1" ht="15" customHeight="1" x14ac:dyDescent="0.25">
      <c r="A400" s="13"/>
      <c r="C400" s="13"/>
      <c r="D400" s="4"/>
      <c r="E400" s="12"/>
      <c r="F400" s="18"/>
      <c r="G400" s="12"/>
    </row>
    <row r="401" spans="1:7" s="3" customFormat="1" ht="15" customHeight="1" x14ac:dyDescent="0.25">
      <c r="A401" s="13"/>
      <c r="C401" s="13"/>
      <c r="D401" s="4"/>
      <c r="E401" s="12"/>
      <c r="F401" s="18"/>
      <c r="G401" s="12"/>
    </row>
    <row r="402" spans="1:7" s="3" customFormat="1" ht="15" customHeight="1" x14ac:dyDescent="0.25">
      <c r="A402" s="13"/>
      <c r="C402" s="13"/>
      <c r="D402" s="4"/>
      <c r="E402" s="12"/>
      <c r="F402" s="18"/>
      <c r="G402" s="12"/>
    </row>
    <row r="403" spans="1:7" s="3" customFormat="1" ht="15" customHeight="1" x14ac:dyDescent="0.25">
      <c r="A403" s="13"/>
      <c r="C403" s="13"/>
      <c r="D403" s="4"/>
      <c r="E403" s="12"/>
      <c r="F403" s="18"/>
      <c r="G403" s="12"/>
    </row>
    <row r="404" spans="1:7" s="3" customFormat="1" ht="15" customHeight="1" x14ac:dyDescent="0.25">
      <c r="A404" s="13"/>
      <c r="C404" s="13"/>
      <c r="D404" s="4"/>
      <c r="E404" s="12"/>
      <c r="F404" s="18"/>
      <c r="G404" s="12"/>
    </row>
    <row r="405" spans="1:7" s="3" customFormat="1" ht="15" customHeight="1" x14ac:dyDescent="0.25">
      <c r="A405" s="13"/>
      <c r="C405" s="13"/>
      <c r="D405" s="4"/>
      <c r="E405" s="12"/>
      <c r="F405" s="18"/>
      <c r="G405" s="12"/>
    </row>
    <row r="406" spans="1:7" s="3" customFormat="1" ht="15" customHeight="1" x14ac:dyDescent="0.25">
      <c r="A406" s="13"/>
      <c r="C406" s="13"/>
      <c r="D406" s="4"/>
      <c r="E406" s="12"/>
      <c r="F406" s="18"/>
      <c r="G406" s="12"/>
    </row>
    <row r="407" spans="1:7" s="3" customFormat="1" ht="15" customHeight="1" x14ac:dyDescent="0.25">
      <c r="A407" s="13"/>
      <c r="C407" s="13"/>
      <c r="D407" s="4"/>
      <c r="E407" s="12"/>
      <c r="F407" s="18"/>
      <c r="G407" s="12"/>
    </row>
    <row r="408" spans="1:7" s="3" customFormat="1" ht="15" customHeight="1" x14ac:dyDescent="0.25">
      <c r="A408" s="13"/>
      <c r="C408" s="13"/>
      <c r="D408" s="4"/>
      <c r="E408" s="12"/>
      <c r="F408" s="18"/>
      <c r="G408" s="12"/>
    </row>
    <row r="409" spans="1:7" s="3" customFormat="1" ht="15" customHeight="1" x14ac:dyDescent="0.25">
      <c r="A409" s="13"/>
      <c r="C409" s="13"/>
      <c r="D409" s="4"/>
      <c r="E409" s="12"/>
      <c r="F409" s="18"/>
      <c r="G409" s="12"/>
    </row>
    <row r="410" spans="1:7" s="3" customFormat="1" ht="15" customHeight="1" x14ac:dyDescent="0.25">
      <c r="A410" s="13"/>
      <c r="C410" s="13"/>
      <c r="D410" s="4"/>
      <c r="E410" s="12"/>
      <c r="F410" s="18"/>
      <c r="G410" s="12"/>
    </row>
    <row r="411" spans="1:7" s="3" customFormat="1" ht="15" customHeight="1" x14ac:dyDescent="0.25">
      <c r="A411" s="13"/>
      <c r="C411" s="13"/>
      <c r="D411" s="4"/>
      <c r="E411" s="12"/>
      <c r="F411" s="18"/>
      <c r="G411" s="12"/>
    </row>
    <row r="412" spans="1:7" s="3" customFormat="1" ht="15" customHeight="1" x14ac:dyDescent="0.25">
      <c r="A412" s="13"/>
      <c r="C412" s="13"/>
      <c r="D412" s="4"/>
      <c r="E412" s="12"/>
      <c r="F412" s="18"/>
      <c r="G412" s="12"/>
    </row>
    <row r="413" spans="1:7" s="3" customFormat="1" ht="15" customHeight="1" x14ac:dyDescent="0.25">
      <c r="A413" s="13"/>
      <c r="C413" s="13"/>
      <c r="D413" s="4"/>
      <c r="E413" s="12"/>
      <c r="F413" s="18"/>
      <c r="G413" s="12"/>
    </row>
    <row r="414" spans="1:7" s="3" customFormat="1" ht="15" customHeight="1" x14ac:dyDescent="0.25">
      <c r="A414" s="13"/>
      <c r="C414" s="13"/>
      <c r="D414" s="4"/>
      <c r="E414" s="12"/>
      <c r="F414" s="18"/>
      <c r="G414" s="12"/>
    </row>
    <row r="415" spans="1:7" s="3" customFormat="1" ht="15" customHeight="1" x14ac:dyDescent="0.25">
      <c r="A415" s="13"/>
      <c r="C415" s="13"/>
      <c r="D415" s="4"/>
      <c r="E415" s="12"/>
      <c r="F415" s="18"/>
      <c r="G415" s="12"/>
    </row>
    <row r="416" spans="1:7" s="3" customFormat="1" ht="15" customHeight="1" x14ac:dyDescent="0.25">
      <c r="A416" s="13"/>
      <c r="C416" s="13"/>
      <c r="D416" s="4"/>
      <c r="E416" s="12"/>
      <c r="F416" s="18"/>
      <c r="G416" s="12"/>
    </row>
    <row r="417" spans="1:7" s="3" customFormat="1" ht="15" customHeight="1" x14ac:dyDescent="0.25">
      <c r="A417" s="13"/>
      <c r="C417" s="13"/>
      <c r="D417" s="4"/>
      <c r="E417" s="12"/>
      <c r="F417" s="18"/>
      <c r="G417" s="12"/>
    </row>
    <row r="418" spans="1:7" s="3" customFormat="1" ht="15" customHeight="1" x14ac:dyDescent="0.25">
      <c r="A418" s="13"/>
      <c r="C418" s="13"/>
      <c r="D418" s="4"/>
      <c r="E418" s="12"/>
      <c r="F418" s="18"/>
      <c r="G418" s="12"/>
    </row>
    <row r="419" spans="1:7" s="3" customFormat="1" ht="15" customHeight="1" x14ac:dyDescent="0.25">
      <c r="A419" s="13"/>
      <c r="C419" s="13"/>
      <c r="D419" s="4"/>
      <c r="E419" s="12"/>
      <c r="F419" s="18"/>
      <c r="G419" s="12"/>
    </row>
    <row r="420" spans="1:7" s="3" customFormat="1" ht="15" customHeight="1" x14ac:dyDescent="0.25">
      <c r="A420" s="13"/>
      <c r="C420" s="13"/>
      <c r="D420" s="4"/>
      <c r="E420" s="12"/>
      <c r="F420" s="18"/>
      <c r="G420" s="12"/>
    </row>
    <row r="421" spans="1:7" s="3" customFormat="1" ht="15" customHeight="1" x14ac:dyDescent="0.25">
      <c r="A421" s="13"/>
      <c r="C421" s="13"/>
      <c r="D421" s="4"/>
      <c r="E421" s="12"/>
      <c r="F421" s="18"/>
      <c r="G421" s="12"/>
    </row>
    <row r="422" spans="1:7" s="3" customFormat="1" ht="15" customHeight="1" x14ac:dyDescent="0.25">
      <c r="A422" s="13"/>
      <c r="C422" s="13"/>
      <c r="D422" s="4"/>
      <c r="E422" s="12"/>
      <c r="F422" s="18"/>
      <c r="G422" s="12"/>
    </row>
    <row r="423" spans="1:7" s="3" customFormat="1" ht="15" customHeight="1" x14ac:dyDescent="0.25">
      <c r="A423" s="13"/>
      <c r="C423" s="13"/>
      <c r="D423" s="4"/>
      <c r="E423" s="12"/>
      <c r="F423" s="18"/>
      <c r="G423" s="12"/>
    </row>
    <row r="424" spans="1:7" s="3" customFormat="1" ht="15" customHeight="1" x14ac:dyDescent="0.25">
      <c r="A424" s="13"/>
      <c r="C424" s="13"/>
      <c r="D424" s="4"/>
      <c r="E424" s="12"/>
      <c r="F424" s="18"/>
      <c r="G424" s="12"/>
    </row>
    <row r="425" spans="1:7" s="3" customFormat="1" ht="15" customHeight="1" x14ac:dyDescent="0.25">
      <c r="A425" s="13"/>
      <c r="C425" s="13"/>
      <c r="D425" s="4"/>
      <c r="E425" s="12"/>
      <c r="F425" s="18"/>
      <c r="G425" s="12"/>
    </row>
    <row r="426" spans="1:7" s="3" customFormat="1" ht="15" customHeight="1" x14ac:dyDescent="0.25">
      <c r="A426" s="13"/>
      <c r="C426" s="13"/>
      <c r="D426" s="4"/>
      <c r="E426" s="12"/>
      <c r="F426" s="18"/>
      <c r="G426" s="12"/>
    </row>
    <row r="427" spans="1:7" s="3" customFormat="1" ht="15" customHeight="1" x14ac:dyDescent="0.25">
      <c r="A427" s="13"/>
      <c r="C427" s="13"/>
      <c r="D427" s="4"/>
      <c r="E427" s="12"/>
      <c r="F427" s="18"/>
      <c r="G427" s="12"/>
    </row>
    <row r="428" spans="1:7" s="3" customFormat="1" ht="15" customHeight="1" x14ac:dyDescent="0.25">
      <c r="A428" s="13"/>
      <c r="C428" s="13"/>
      <c r="D428" s="4"/>
      <c r="E428" s="12"/>
      <c r="F428" s="18"/>
      <c r="G428" s="12"/>
    </row>
    <row r="429" spans="1:7" s="3" customFormat="1" ht="15" customHeight="1" x14ac:dyDescent="0.25">
      <c r="A429" s="13"/>
      <c r="C429" s="13"/>
      <c r="D429" s="4"/>
      <c r="E429" s="12"/>
      <c r="F429" s="18"/>
      <c r="G429" s="12"/>
    </row>
    <row r="430" spans="1:7" s="3" customFormat="1" ht="15" customHeight="1" x14ac:dyDescent="0.25">
      <c r="A430" s="13"/>
      <c r="C430" s="13"/>
      <c r="D430" s="4"/>
      <c r="E430" s="12"/>
      <c r="F430" s="18"/>
      <c r="G430" s="12"/>
    </row>
    <row r="431" spans="1:7" s="3" customFormat="1" ht="15" customHeight="1" x14ac:dyDescent="0.25">
      <c r="A431" s="13"/>
      <c r="C431" s="13"/>
      <c r="D431" s="4"/>
      <c r="E431" s="12"/>
      <c r="F431" s="18"/>
      <c r="G431" s="12"/>
    </row>
    <row r="432" spans="1:7" s="3" customFormat="1" ht="15" customHeight="1" x14ac:dyDescent="0.25">
      <c r="A432" s="13"/>
      <c r="C432" s="13"/>
      <c r="D432" s="4"/>
      <c r="E432" s="12"/>
      <c r="F432" s="18"/>
      <c r="G432" s="12"/>
    </row>
    <row r="433" spans="1:7" s="3" customFormat="1" ht="15" customHeight="1" x14ac:dyDescent="0.25">
      <c r="A433" s="13"/>
      <c r="C433" s="13"/>
      <c r="D433" s="4"/>
      <c r="E433" s="12"/>
      <c r="F433" s="18"/>
      <c r="G433" s="12"/>
    </row>
    <row r="434" spans="1:7" s="3" customFormat="1" ht="15" customHeight="1" x14ac:dyDescent="0.25">
      <c r="A434" s="13"/>
      <c r="C434" s="13"/>
      <c r="D434" s="4"/>
      <c r="E434" s="12"/>
      <c r="F434" s="18"/>
      <c r="G434" s="12"/>
    </row>
    <row r="435" spans="1:7" s="3" customFormat="1" ht="15" customHeight="1" x14ac:dyDescent="0.25">
      <c r="A435" s="13"/>
      <c r="C435" s="13"/>
      <c r="D435" s="4"/>
      <c r="E435" s="12"/>
      <c r="F435" s="18"/>
      <c r="G435" s="12"/>
    </row>
    <row r="436" spans="1:7" s="3" customFormat="1" ht="15" customHeight="1" x14ac:dyDescent="0.25">
      <c r="A436" s="13"/>
      <c r="C436" s="13"/>
      <c r="D436" s="4"/>
      <c r="E436" s="12"/>
      <c r="F436" s="18"/>
      <c r="G436" s="12"/>
    </row>
    <row r="437" spans="1:7" s="3" customFormat="1" ht="15" customHeight="1" x14ac:dyDescent="0.25">
      <c r="A437" s="13"/>
      <c r="C437" s="13"/>
      <c r="D437" s="4"/>
      <c r="E437" s="12"/>
      <c r="F437" s="18"/>
      <c r="G437" s="12"/>
    </row>
    <row r="438" spans="1:7" s="3" customFormat="1" ht="15" customHeight="1" x14ac:dyDescent="0.25">
      <c r="A438" s="13"/>
      <c r="C438" s="13"/>
      <c r="D438" s="4"/>
      <c r="E438" s="12"/>
      <c r="F438" s="18"/>
      <c r="G438" s="12"/>
    </row>
    <row r="439" spans="1:7" s="3" customFormat="1" ht="15" customHeight="1" x14ac:dyDescent="0.25">
      <c r="A439" s="13"/>
      <c r="C439" s="13"/>
      <c r="D439" s="4"/>
      <c r="E439" s="12"/>
      <c r="F439" s="18"/>
      <c r="G439" s="12"/>
    </row>
    <row r="440" spans="1:7" s="3" customFormat="1" ht="15" customHeight="1" x14ac:dyDescent="0.25">
      <c r="A440" s="13"/>
      <c r="C440" s="13"/>
      <c r="D440" s="4"/>
      <c r="E440" s="12"/>
      <c r="F440" s="18"/>
      <c r="G440" s="12"/>
    </row>
    <row r="441" spans="1:7" s="3" customFormat="1" ht="15" customHeight="1" x14ac:dyDescent="0.25">
      <c r="A441" s="13"/>
      <c r="C441" s="13"/>
      <c r="D441" s="4"/>
      <c r="E441" s="12"/>
      <c r="F441" s="18"/>
      <c r="G441" s="12"/>
    </row>
    <row r="442" spans="1:7" s="3" customFormat="1" ht="15" customHeight="1" x14ac:dyDescent="0.25">
      <c r="A442" s="13"/>
      <c r="C442" s="13"/>
      <c r="D442" s="4"/>
      <c r="E442" s="12"/>
      <c r="F442" s="18"/>
      <c r="G442" s="12"/>
    </row>
    <row r="443" spans="1:7" s="3" customFormat="1" ht="15" customHeight="1" x14ac:dyDescent="0.25">
      <c r="A443" s="13"/>
      <c r="C443" s="13"/>
      <c r="D443" s="4"/>
      <c r="E443" s="12"/>
      <c r="F443" s="18"/>
      <c r="G443" s="12"/>
    </row>
    <row r="444" spans="1:7" s="3" customFormat="1" ht="15" customHeight="1" x14ac:dyDescent="0.25">
      <c r="A444" s="13"/>
      <c r="C444" s="13"/>
      <c r="D444" s="4"/>
      <c r="E444" s="12"/>
      <c r="F444" s="18"/>
      <c r="G444" s="12"/>
    </row>
    <row r="445" spans="1:7" s="3" customFormat="1" ht="15" customHeight="1" x14ac:dyDescent="0.25">
      <c r="A445" s="13"/>
      <c r="C445" s="13"/>
      <c r="D445" s="4"/>
      <c r="E445" s="12"/>
      <c r="F445" s="18"/>
      <c r="G445" s="12"/>
    </row>
    <row r="446" spans="1:7" s="3" customFormat="1" ht="15" customHeight="1" x14ac:dyDescent="0.25">
      <c r="A446" s="13"/>
      <c r="C446" s="13"/>
      <c r="D446" s="4"/>
      <c r="E446" s="12"/>
      <c r="F446" s="18"/>
      <c r="G446" s="12"/>
    </row>
    <row r="447" spans="1:7" s="3" customFormat="1" ht="15" customHeight="1" x14ac:dyDescent="0.25">
      <c r="A447" s="13"/>
      <c r="C447" s="13"/>
      <c r="D447" s="4"/>
      <c r="E447" s="12"/>
      <c r="F447" s="18"/>
      <c r="G447" s="12"/>
    </row>
    <row r="448" spans="1:7" s="3" customFormat="1" ht="15" customHeight="1" x14ac:dyDescent="0.25">
      <c r="A448" s="13"/>
      <c r="C448" s="13"/>
      <c r="D448" s="4"/>
      <c r="E448" s="12"/>
      <c r="F448" s="18"/>
      <c r="G448" s="12"/>
    </row>
    <row r="449" spans="1:7" s="3" customFormat="1" ht="15" customHeight="1" x14ac:dyDescent="0.25">
      <c r="A449" s="13"/>
      <c r="C449" s="13"/>
      <c r="D449" s="4"/>
      <c r="E449" s="12"/>
      <c r="F449" s="18"/>
      <c r="G449" s="12"/>
    </row>
    <row r="450" spans="1:7" s="3" customFormat="1" ht="15" customHeight="1" x14ac:dyDescent="0.25">
      <c r="A450" s="13"/>
      <c r="C450" s="13"/>
      <c r="D450" s="4"/>
      <c r="E450" s="12"/>
      <c r="F450" s="18"/>
      <c r="G450" s="12"/>
    </row>
    <row r="451" spans="1:7" s="3" customFormat="1" ht="15" customHeight="1" x14ac:dyDescent="0.25">
      <c r="A451" s="13"/>
      <c r="C451" s="13"/>
      <c r="D451" s="4"/>
      <c r="E451" s="12"/>
      <c r="F451" s="18"/>
      <c r="G451" s="12"/>
    </row>
    <row r="452" spans="1:7" s="3" customFormat="1" ht="15" customHeight="1" x14ac:dyDescent="0.25">
      <c r="A452" s="13"/>
      <c r="C452" s="13"/>
      <c r="D452" s="4"/>
      <c r="E452" s="12"/>
      <c r="F452" s="18"/>
      <c r="G452" s="12"/>
    </row>
    <row r="453" spans="1:7" s="3" customFormat="1" ht="15" customHeight="1" x14ac:dyDescent="0.25">
      <c r="A453" s="13"/>
      <c r="C453" s="13"/>
      <c r="D453" s="4"/>
      <c r="E453" s="12"/>
      <c r="F453" s="18"/>
      <c r="G453" s="12"/>
    </row>
    <row r="454" spans="1:7" s="3" customFormat="1" ht="15" customHeight="1" x14ac:dyDescent="0.25">
      <c r="A454" s="13"/>
      <c r="C454" s="13"/>
      <c r="D454" s="4"/>
      <c r="E454" s="12"/>
      <c r="F454" s="18"/>
      <c r="G454" s="12"/>
    </row>
    <row r="455" spans="1:7" s="3" customFormat="1" ht="15" customHeight="1" x14ac:dyDescent="0.25">
      <c r="A455" s="13"/>
      <c r="C455" s="13"/>
      <c r="D455" s="4"/>
      <c r="E455" s="12"/>
      <c r="F455" s="18"/>
      <c r="G455" s="12"/>
    </row>
    <row r="456" spans="1:7" s="3" customFormat="1" ht="15" customHeight="1" x14ac:dyDescent="0.25">
      <c r="A456" s="13"/>
      <c r="C456" s="13"/>
      <c r="D456" s="4"/>
      <c r="E456" s="12"/>
      <c r="F456" s="18"/>
      <c r="G456" s="12"/>
    </row>
  </sheetData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zoomScale="90" zoomScaleNormal="90" workbookViewId="0">
      <pane xSplit="5" ySplit="2" topLeftCell="F3" activePane="bottomRight" state="frozen"/>
      <selection pane="topRight"/>
      <selection pane="bottomLeft"/>
      <selection pane="bottomRight" activeCell="B2" sqref="B2"/>
    </sheetView>
  </sheetViews>
  <sheetFormatPr baseColWidth="10" defaultRowHeight="15" x14ac:dyDescent="0.25"/>
  <cols>
    <col min="1" max="1" width="20.28515625" style="6" customWidth="1"/>
    <col min="2" max="2" width="34.5703125" style="2" bestFit="1" customWidth="1"/>
    <col min="3" max="3" width="27.42578125" style="17" customWidth="1"/>
    <col min="4" max="4" width="27.42578125" style="7" customWidth="1"/>
    <col min="5" max="5" width="27.42578125" style="2" customWidth="1"/>
    <col min="6" max="33" width="11.42578125" style="6"/>
    <col min="34" max="16384" width="11.42578125" style="2"/>
  </cols>
  <sheetData>
    <row r="1" spans="1:33" ht="123.75" customHeight="1" thickBot="1" x14ac:dyDescent="0.3">
      <c r="B1" s="227" t="s">
        <v>347</v>
      </c>
      <c r="C1" s="188"/>
      <c r="D1" s="188"/>
      <c r="E1" s="188"/>
    </row>
    <row r="2" spans="1:33" s="1" customFormat="1" ht="57" customHeight="1" thickBot="1" x14ac:dyDescent="0.3">
      <c r="A2" s="6"/>
      <c r="B2" s="52" t="s">
        <v>226</v>
      </c>
      <c r="C2" s="232" t="s">
        <v>227</v>
      </c>
      <c r="D2" s="233" t="s">
        <v>231</v>
      </c>
      <c r="E2" s="232" t="s">
        <v>228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5.95" customHeight="1" x14ac:dyDescent="0.25">
      <c r="B3" s="228" t="s">
        <v>230</v>
      </c>
      <c r="C3" s="229">
        <v>231</v>
      </c>
      <c r="D3" s="230">
        <f>C3/3558</f>
        <v>6.4924114671163574E-2</v>
      </c>
      <c r="E3" s="231" t="s">
        <v>15</v>
      </c>
    </row>
    <row r="4" spans="1:33" ht="15.95" customHeight="1" x14ac:dyDescent="0.25">
      <c r="B4" s="92" t="s">
        <v>5</v>
      </c>
      <c r="C4" s="190">
        <v>96</v>
      </c>
      <c r="D4" s="202">
        <f t="shared" ref="D4:D67" si="0">C4/3558</f>
        <v>2.6981450252951095E-2</v>
      </c>
      <c r="E4" s="215" t="s">
        <v>2</v>
      </c>
    </row>
    <row r="5" spans="1:33" ht="15.95" customHeight="1" x14ac:dyDescent="0.25">
      <c r="B5" s="112" t="s">
        <v>41</v>
      </c>
      <c r="C5" s="191">
        <v>80</v>
      </c>
      <c r="D5" s="203">
        <f t="shared" si="0"/>
        <v>2.2484541877459248E-2</v>
      </c>
      <c r="E5" s="216" t="s">
        <v>36</v>
      </c>
    </row>
    <row r="6" spans="1:33" ht="15.95" customHeight="1" x14ac:dyDescent="0.25">
      <c r="B6" s="98" t="s">
        <v>116</v>
      </c>
      <c r="C6" s="192">
        <v>77</v>
      </c>
      <c r="D6" s="204">
        <f t="shared" si="0"/>
        <v>2.1641371557054524E-2</v>
      </c>
      <c r="E6" s="217" t="s">
        <v>107</v>
      </c>
    </row>
    <row r="7" spans="1:33" ht="15.95" customHeight="1" x14ac:dyDescent="0.25">
      <c r="B7" s="96" t="s">
        <v>95</v>
      </c>
      <c r="C7" s="193">
        <v>71</v>
      </c>
      <c r="D7" s="205">
        <f t="shared" si="0"/>
        <v>1.9955030916245082E-2</v>
      </c>
      <c r="E7" s="218" t="s">
        <v>84</v>
      </c>
    </row>
    <row r="8" spans="1:33" ht="15.95" customHeight="1" x14ac:dyDescent="0.25">
      <c r="B8" s="100" t="s">
        <v>134</v>
      </c>
      <c r="C8" s="194">
        <v>70</v>
      </c>
      <c r="D8" s="206">
        <f t="shared" si="0"/>
        <v>1.9673974142776839E-2</v>
      </c>
      <c r="E8" s="219" t="s">
        <v>127</v>
      </c>
    </row>
    <row r="9" spans="1:33" ht="15.95" customHeight="1" x14ac:dyDescent="0.25">
      <c r="B9" s="94" t="s">
        <v>73</v>
      </c>
      <c r="C9" s="195">
        <v>62</v>
      </c>
      <c r="D9" s="207">
        <f t="shared" si="0"/>
        <v>1.7425519955030916E-2</v>
      </c>
      <c r="E9" s="220" t="s">
        <v>69</v>
      </c>
    </row>
    <row r="10" spans="1:33" ht="15.95" customHeight="1" x14ac:dyDescent="0.25">
      <c r="B10" s="96" t="s">
        <v>91</v>
      </c>
      <c r="C10" s="193">
        <v>54</v>
      </c>
      <c r="D10" s="205">
        <f t="shared" si="0"/>
        <v>1.5177065767284991E-2</v>
      </c>
      <c r="E10" s="218" t="s">
        <v>84</v>
      </c>
    </row>
    <row r="11" spans="1:33" ht="15.95" customHeight="1" x14ac:dyDescent="0.25">
      <c r="B11" s="102" t="s">
        <v>147</v>
      </c>
      <c r="C11" s="196">
        <v>53</v>
      </c>
      <c r="D11" s="208">
        <f t="shared" si="0"/>
        <v>1.4896008993816752E-2</v>
      </c>
      <c r="E11" s="221" t="s">
        <v>146</v>
      </c>
    </row>
    <row r="12" spans="1:33" ht="15.95" customHeight="1" x14ac:dyDescent="0.25">
      <c r="B12" s="94" t="s">
        <v>72</v>
      </c>
      <c r="C12" s="195">
        <v>52</v>
      </c>
      <c r="D12" s="207">
        <f t="shared" si="0"/>
        <v>1.4614952220348511E-2</v>
      </c>
      <c r="E12" s="220" t="s">
        <v>69</v>
      </c>
    </row>
    <row r="13" spans="1:33" ht="15.95" customHeight="1" x14ac:dyDescent="0.25">
      <c r="B13" s="98" t="s">
        <v>114</v>
      </c>
      <c r="C13" s="192">
        <v>51</v>
      </c>
      <c r="D13" s="204">
        <f t="shared" si="0"/>
        <v>1.433389544688027E-2</v>
      </c>
      <c r="E13" s="217" t="s">
        <v>107</v>
      </c>
    </row>
    <row r="14" spans="1:33" ht="15.95" customHeight="1" x14ac:dyDescent="0.25">
      <c r="B14" s="100" t="s">
        <v>143</v>
      </c>
      <c r="C14" s="194">
        <v>49</v>
      </c>
      <c r="D14" s="206">
        <f t="shared" si="0"/>
        <v>1.3771781899943788E-2</v>
      </c>
      <c r="E14" s="219" t="s">
        <v>127</v>
      </c>
    </row>
    <row r="15" spans="1:33" ht="15.95" customHeight="1" x14ac:dyDescent="0.25">
      <c r="B15" s="98" t="s">
        <v>111</v>
      </c>
      <c r="C15" s="192">
        <v>47</v>
      </c>
      <c r="D15" s="204">
        <f t="shared" si="0"/>
        <v>1.3209668353007308E-2</v>
      </c>
      <c r="E15" s="217" t="s">
        <v>107</v>
      </c>
    </row>
    <row r="16" spans="1:33" ht="15.95" customHeight="1" x14ac:dyDescent="0.25">
      <c r="B16" s="108" t="s">
        <v>217</v>
      </c>
      <c r="C16" s="197">
        <v>46</v>
      </c>
      <c r="D16" s="209">
        <f t="shared" si="0"/>
        <v>1.2928611579539067E-2</v>
      </c>
      <c r="E16" s="222" t="s">
        <v>205</v>
      </c>
    </row>
    <row r="17" spans="2:5" ht="15.95" customHeight="1" x14ac:dyDescent="0.25">
      <c r="B17" s="102" t="s">
        <v>161</v>
      </c>
      <c r="C17" s="196">
        <v>44</v>
      </c>
      <c r="D17" s="208">
        <f t="shared" si="0"/>
        <v>1.2366498032602586E-2</v>
      </c>
      <c r="E17" s="221" t="s">
        <v>146</v>
      </c>
    </row>
    <row r="18" spans="2:5" ht="15.95" customHeight="1" x14ac:dyDescent="0.25">
      <c r="B18" s="106" t="s">
        <v>192</v>
      </c>
      <c r="C18" s="198">
        <v>41</v>
      </c>
      <c r="D18" s="210">
        <f t="shared" si="0"/>
        <v>1.1523327712197865E-2</v>
      </c>
      <c r="E18" s="223" t="s">
        <v>178</v>
      </c>
    </row>
    <row r="19" spans="2:5" ht="15.95" customHeight="1" x14ac:dyDescent="0.25">
      <c r="B19" s="114" t="s">
        <v>55</v>
      </c>
      <c r="C19" s="199">
        <v>41</v>
      </c>
      <c r="D19" s="211">
        <f t="shared" si="0"/>
        <v>1.1523327712197865E-2</v>
      </c>
      <c r="E19" s="224" t="s">
        <v>51</v>
      </c>
    </row>
    <row r="20" spans="2:5" ht="15.95" customHeight="1" x14ac:dyDescent="0.25">
      <c r="B20" s="100" t="s">
        <v>133</v>
      </c>
      <c r="C20" s="194">
        <v>40</v>
      </c>
      <c r="D20" s="206">
        <f t="shared" si="0"/>
        <v>1.1242270938729624E-2</v>
      </c>
      <c r="E20" s="219" t="s">
        <v>127</v>
      </c>
    </row>
    <row r="21" spans="2:5" ht="15.95" customHeight="1" x14ac:dyDescent="0.25">
      <c r="B21" s="98" t="s">
        <v>118</v>
      </c>
      <c r="C21" s="192">
        <v>38</v>
      </c>
      <c r="D21" s="204">
        <f t="shared" si="0"/>
        <v>1.0680157391793142E-2</v>
      </c>
      <c r="E21" s="217" t="s">
        <v>107</v>
      </c>
    </row>
    <row r="22" spans="2:5" ht="15.95" customHeight="1" x14ac:dyDescent="0.25">
      <c r="B22" s="102" t="s">
        <v>151</v>
      </c>
      <c r="C22" s="196">
        <v>35</v>
      </c>
      <c r="D22" s="208">
        <f t="shared" si="0"/>
        <v>9.8369870713884196E-3</v>
      </c>
      <c r="E22" s="221" t="s">
        <v>146</v>
      </c>
    </row>
    <row r="23" spans="2:5" ht="15.95" customHeight="1" x14ac:dyDescent="0.25">
      <c r="B23" s="110" t="s">
        <v>21</v>
      </c>
      <c r="C23" s="189">
        <v>35</v>
      </c>
      <c r="D23" s="177">
        <f t="shared" si="0"/>
        <v>9.8369870713884196E-3</v>
      </c>
      <c r="E23" s="214" t="s">
        <v>15</v>
      </c>
    </row>
    <row r="24" spans="2:5" ht="15.95" customHeight="1" x14ac:dyDescent="0.25">
      <c r="B24" s="98" t="s">
        <v>112</v>
      </c>
      <c r="C24" s="192">
        <v>33</v>
      </c>
      <c r="D24" s="204">
        <f t="shared" si="0"/>
        <v>9.2748735244519397E-3</v>
      </c>
      <c r="E24" s="217" t="s">
        <v>107</v>
      </c>
    </row>
    <row r="25" spans="2:5" ht="15.95" customHeight="1" x14ac:dyDescent="0.25">
      <c r="B25" s="100" t="s">
        <v>144</v>
      </c>
      <c r="C25" s="194">
        <v>33</v>
      </c>
      <c r="D25" s="206">
        <f t="shared" si="0"/>
        <v>9.2748735244519397E-3</v>
      </c>
      <c r="E25" s="219" t="s">
        <v>127</v>
      </c>
    </row>
    <row r="26" spans="2:5" ht="15.95" customHeight="1" x14ac:dyDescent="0.25">
      <c r="B26" s="106" t="s">
        <v>180</v>
      </c>
      <c r="C26" s="198">
        <v>31</v>
      </c>
      <c r="D26" s="210">
        <f t="shared" si="0"/>
        <v>8.7127599775154579E-3</v>
      </c>
      <c r="E26" s="223" t="s">
        <v>178</v>
      </c>
    </row>
    <row r="27" spans="2:5" ht="15.95" customHeight="1" x14ac:dyDescent="0.25">
      <c r="B27" s="96" t="s">
        <v>96</v>
      </c>
      <c r="C27" s="193">
        <v>30</v>
      </c>
      <c r="D27" s="205">
        <f t="shared" si="0"/>
        <v>8.4317032040472171E-3</v>
      </c>
      <c r="E27" s="218" t="s">
        <v>84</v>
      </c>
    </row>
    <row r="28" spans="2:5" ht="15.95" customHeight="1" x14ac:dyDescent="0.25">
      <c r="B28" s="102" t="s">
        <v>154</v>
      </c>
      <c r="C28" s="196">
        <v>30</v>
      </c>
      <c r="D28" s="208">
        <f t="shared" si="0"/>
        <v>8.4317032040472171E-3</v>
      </c>
      <c r="E28" s="221" t="s">
        <v>146</v>
      </c>
    </row>
    <row r="29" spans="2:5" ht="15.95" customHeight="1" x14ac:dyDescent="0.25">
      <c r="B29" s="112" t="s">
        <v>47</v>
      </c>
      <c r="C29" s="191">
        <v>30</v>
      </c>
      <c r="D29" s="203">
        <f t="shared" si="0"/>
        <v>8.4317032040472171E-3</v>
      </c>
      <c r="E29" s="216" t="s">
        <v>36</v>
      </c>
    </row>
    <row r="30" spans="2:5" ht="15.95" customHeight="1" x14ac:dyDescent="0.25">
      <c r="B30" s="100" t="s">
        <v>138</v>
      </c>
      <c r="C30" s="194">
        <v>28</v>
      </c>
      <c r="D30" s="206">
        <f t="shared" si="0"/>
        <v>7.8695896571107371E-3</v>
      </c>
      <c r="E30" s="219" t="s">
        <v>127</v>
      </c>
    </row>
    <row r="31" spans="2:5" ht="15.95" customHeight="1" x14ac:dyDescent="0.25">
      <c r="B31" s="96" t="s">
        <v>102</v>
      </c>
      <c r="C31" s="193">
        <v>26</v>
      </c>
      <c r="D31" s="205">
        <f t="shared" si="0"/>
        <v>7.3074761101742554E-3</v>
      </c>
      <c r="E31" s="218" t="s">
        <v>84</v>
      </c>
    </row>
    <row r="32" spans="2:5" ht="15.95" customHeight="1" x14ac:dyDescent="0.25">
      <c r="B32" s="102" t="s">
        <v>162</v>
      </c>
      <c r="C32" s="196">
        <v>26</v>
      </c>
      <c r="D32" s="208">
        <f t="shared" si="0"/>
        <v>7.3074761101742554E-3</v>
      </c>
      <c r="E32" s="221" t="s">
        <v>146</v>
      </c>
    </row>
    <row r="33" spans="2:5" ht="15.95" customHeight="1" x14ac:dyDescent="0.25">
      <c r="B33" s="106" t="s">
        <v>197</v>
      </c>
      <c r="C33" s="198">
        <v>26</v>
      </c>
      <c r="D33" s="210">
        <f t="shared" si="0"/>
        <v>7.3074761101742554E-3</v>
      </c>
      <c r="E33" s="223" t="s">
        <v>178</v>
      </c>
    </row>
    <row r="34" spans="2:5" ht="15.95" customHeight="1" x14ac:dyDescent="0.25">
      <c r="B34" s="92" t="s">
        <v>9</v>
      </c>
      <c r="C34" s="190">
        <v>25</v>
      </c>
      <c r="D34" s="202">
        <f t="shared" si="0"/>
        <v>7.0264193367060145E-3</v>
      </c>
      <c r="E34" s="215" t="s">
        <v>2</v>
      </c>
    </row>
    <row r="35" spans="2:5" ht="15.95" customHeight="1" x14ac:dyDescent="0.25">
      <c r="B35" s="96" t="s">
        <v>93</v>
      </c>
      <c r="C35" s="193">
        <v>25</v>
      </c>
      <c r="D35" s="205">
        <f t="shared" si="0"/>
        <v>7.0264193367060145E-3</v>
      </c>
      <c r="E35" s="218" t="s">
        <v>84</v>
      </c>
    </row>
    <row r="36" spans="2:5" ht="15.95" customHeight="1" x14ac:dyDescent="0.25">
      <c r="B36" s="98" t="s">
        <v>108</v>
      </c>
      <c r="C36" s="192">
        <v>25</v>
      </c>
      <c r="D36" s="204">
        <f t="shared" si="0"/>
        <v>7.0264193367060145E-3</v>
      </c>
      <c r="E36" s="217" t="s">
        <v>107</v>
      </c>
    </row>
    <row r="37" spans="2:5" ht="15.95" customHeight="1" x14ac:dyDescent="0.25">
      <c r="B37" s="102" t="s">
        <v>160</v>
      </c>
      <c r="C37" s="196">
        <v>25</v>
      </c>
      <c r="D37" s="208">
        <f t="shared" si="0"/>
        <v>7.0264193367060145E-3</v>
      </c>
      <c r="E37" s="221" t="s">
        <v>146</v>
      </c>
    </row>
    <row r="38" spans="2:5" ht="15.95" customHeight="1" x14ac:dyDescent="0.25">
      <c r="B38" s="106" t="s">
        <v>183</v>
      </c>
      <c r="C38" s="198">
        <v>24</v>
      </c>
      <c r="D38" s="210">
        <f t="shared" si="0"/>
        <v>6.7453625632377737E-3</v>
      </c>
      <c r="E38" s="223" t="s">
        <v>178</v>
      </c>
    </row>
    <row r="39" spans="2:5" ht="15.95" customHeight="1" x14ac:dyDescent="0.25">
      <c r="B39" s="108" t="s">
        <v>225</v>
      </c>
      <c r="C39" s="197">
        <v>24</v>
      </c>
      <c r="D39" s="209">
        <f t="shared" si="0"/>
        <v>6.7453625632377737E-3</v>
      </c>
      <c r="E39" s="222" t="s">
        <v>205</v>
      </c>
    </row>
    <row r="40" spans="2:5" ht="15.95" customHeight="1" x14ac:dyDescent="0.25">
      <c r="B40" s="92" t="s">
        <v>7</v>
      </c>
      <c r="C40" s="190">
        <v>23</v>
      </c>
      <c r="D40" s="202">
        <f t="shared" si="0"/>
        <v>6.4643057897695337E-3</v>
      </c>
      <c r="E40" s="215" t="s">
        <v>2</v>
      </c>
    </row>
    <row r="41" spans="2:5" ht="15.95" customHeight="1" x14ac:dyDescent="0.25">
      <c r="B41" s="100" t="s">
        <v>139</v>
      </c>
      <c r="C41" s="194">
        <v>23</v>
      </c>
      <c r="D41" s="206">
        <f t="shared" si="0"/>
        <v>6.4643057897695337E-3</v>
      </c>
      <c r="E41" s="219" t="s">
        <v>127</v>
      </c>
    </row>
    <row r="42" spans="2:5" ht="15.95" customHeight="1" x14ac:dyDescent="0.25">
      <c r="B42" s="96" t="s">
        <v>0</v>
      </c>
      <c r="C42" s="193">
        <v>22</v>
      </c>
      <c r="D42" s="205">
        <f t="shared" si="0"/>
        <v>6.1832490163012928E-3</v>
      </c>
      <c r="E42" s="218" t="s">
        <v>84</v>
      </c>
    </row>
    <row r="43" spans="2:5" ht="15.95" customHeight="1" x14ac:dyDescent="0.25">
      <c r="B43" s="100" t="s">
        <v>141</v>
      </c>
      <c r="C43" s="194">
        <v>22</v>
      </c>
      <c r="D43" s="206">
        <f t="shared" si="0"/>
        <v>6.1832490163012928E-3</v>
      </c>
      <c r="E43" s="219" t="s">
        <v>127</v>
      </c>
    </row>
    <row r="44" spans="2:5" ht="15.95" customHeight="1" x14ac:dyDescent="0.25">
      <c r="B44" s="104" t="s">
        <v>175</v>
      </c>
      <c r="C44" s="200">
        <v>22</v>
      </c>
      <c r="D44" s="212">
        <f t="shared" si="0"/>
        <v>6.1832490163012928E-3</v>
      </c>
      <c r="E44" s="225" t="s">
        <v>170</v>
      </c>
    </row>
    <row r="45" spans="2:5" ht="15.95" customHeight="1" x14ac:dyDescent="0.25">
      <c r="B45" s="108" t="s">
        <v>214</v>
      </c>
      <c r="C45" s="197">
        <v>22</v>
      </c>
      <c r="D45" s="209">
        <f t="shared" si="0"/>
        <v>6.1832490163012928E-3</v>
      </c>
      <c r="E45" s="222" t="s">
        <v>205</v>
      </c>
    </row>
    <row r="46" spans="2:5" ht="15.95" customHeight="1" x14ac:dyDescent="0.25">
      <c r="B46" s="108" t="s">
        <v>215</v>
      </c>
      <c r="C46" s="197">
        <v>22</v>
      </c>
      <c r="D46" s="209">
        <f t="shared" si="0"/>
        <v>6.1832490163012928E-3</v>
      </c>
      <c r="E46" s="222" t="s">
        <v>205</v>
      </c>
    </row>
    <row r="47" spans="2:5" ht="15.95" customHeight="1" x14ac:dyDescent="0.25">
      <c r="B47" s="92" t="s">
        <v>12</v>
      </c>
      <c r="C47" s="190">
        <v>21</v>
      </c>
      <c r="D47" s="202">
        <f t="shared" si="0"/>
        <v>5.902192242833052E-3</v>
      </c>
      <c r="E47" s="215" t="s">
        <v>2</v>
      </c>
    </row>
    <row r="48" spans="2:5" ht="15.95" customHeight="1" x14ac:dyDescent="0.25">
      <c r="B48" s="98" t="s">
        <v>119</v>
      </c>
      <c r="C48" s="192">
        <v>21</v>
      </c>
      <c r="D48" s="204">
        <f t="shared" si="0"/>
        <v>5.902192242833052E-3</v>
      </c>
      <c r="E48" s="217" t="s">
        <v>107</v>
      </c>
    </row>
    <row r="49" spans="2:5" ht="15.95" customHeight="1" x14ac:dyDescent="0.25">
      <c r="B49" s="100" t="s">
        <v>142</v>
      </c>
      <c r="C49" s="194">
        <v>20</v>
      </c>
      <c r="D49" s="206">
        <f t="shared" si="0"/>
        <v>5.621135469364812E-3</v>
      </c>
      <c r="E49" s="219" t="s">
        <v>127</v>
      </c>
    </row>
    <row r="50" spans="2:5" ht="15.95" customHeight="1" x14ac:dyDescent="0.25">
      <c r="B50" s="94" t="s">
        <v>79</v>
      </c>
      <c r="C50" s="195">
        <v>19</v>
      </c>
      <c r="D50" s="207">
        <f t="shared" si="0"/>
        <v>5.3400786958965711E-3</v>
      </c>
      <c r="E50" s="220" t="s">
        <v>69</v>
      </c>
    </row>
    <row r="51" spans="2:5" ht="15.95" customHeight="1" x14ac:dyDescent="0.25">
      <c r="B51" s="96" t="s">
        <v>97</v>
      </c>
      <c r="C51" s="193">
        <v>19</v>
      </c>
      <c r="D51" s="205">
        <f t="shared" si="0"/>
        <v>5.3400786958965711E-3</v>
      </c>
      <c r="E51" s="218" t="s">
        <v>84</v>
      </c>
    </row>
    <row r="52" spans="2:5" ht="15.95" customHeight="1" x14ac:dyDescent="0.25">
      <c r="B52" s="96" t="s">
        <v>86</v>
      </c>
      <c r="C52" s="193">
        <v>19</v>
      </c>
      <c r="D52" s="205">
        <f t="shared" si="0"/>
        <v>5.3400786958965711E-3</v>
      </c>
      <c r="E52" s="218" t="s">
        <v>84</v>
      </c>
    </row>
    <row r="53" spans="2:5" ht="15.95" customHeight="1" x14ac:dyDescent="0.25">
      <c r="B53" s="96" t="s">
        <v>87</v>
      </c>
      <c r="C53" s="193">
        <v>19</v>
      </c>
      <c r="D53" s="205">
        <f t="shared" si="0"/>
        <v>5.3400786958965711E-3</v>
      </c>
      <c r="E53" s="218" t="s">
        <v>84</v>
      </c>
    </row>
    <row r="54" spans="2:5" ht="15.95" customHeight="1" x14ac:dyDescent="0.25">
      <c r="B54" s="110" t="s">
        <v>17</v>
      </c>
      <c r="C54" s="189">
        <v>19</v>
      </c>
      <c r="D54" s="177">
        <f t="shared" si="0"/>
        <v>5.3400786958965711E-3</v>
      </c>
      <c r="E54" s="214" t="s">
        <v>15</v>
      </c>
    </row>
    <row r="55" spans="2:5" ht="15.95" customHeight="1" x14ac:dyDescent="0.25">
      <c r="B55" s="94" t="s">
        <v>267</v>
      </c>
      <c r="C55" s="195">
        <v>18</v>
      </c>
      <c r="D55" s="207">
        <f t="shared" si="0"/>
        <v>5.0590219224283303E-3</v>
      </c>
      <c r="E55" s="220" t="s">
        <v>69</v>
      </c>
    </row>
    <row r="56" spans="2:5" ht="15.95" customHeight="1" x14ac:dyDescent="0.25">
      <c r="B56" s="108" t="s">
        <v>330</v>
      </c>
      <c r="C56" s="197">
        <v>18</v>
      </c>
      <c r="D56" s="209">
        <f t="shared" si="0"/>
        <v>5.0590219224283303E-3</v>
      </c>
      <c r="E56" s="222" t="s">
        <v>205</v>
      </c>
    </row>
    <row r="57" spans="2:5" ht="15.95" customHeight="1" x14ac:dyDescent="0.25">
      <c r="B57" s="110" t="s">
        <v>26</v>
      </c>
      <c r="C57" s="189">
        <v>18</v>
      </c>
      <c r="D57" s="177">
        <f t="shared" si="0"/>
        <v>5.0590219224283303E-3</v>
      </c>
      <c r="E57" s="214" t="s">
        <v>15</v>
      </c>
    </row>
    <row r="58" spans="2:5" ht="15.95" customHeight="1" x14ac:dyDescent="0.25">
      <c r="B58" s="94" t="s">
        <v>283</v>
      </c>
      <c r="C58" s="195">
        <v>17</v>
      </c>
      <c r="D58" s="207">
        <f t="shared" si="0"/>
        <v>4.7779651489600903E-3</v>
      </c>
      <c r="E58" s="220" t="s">
        <v>69</v>
      </c>
    </row>
    <row r="59" spans="2:5" ht="15.95" customHeight="1" x14ac:dyDescent="0.25">
      <c r="B59" s="104" t="s">
        <v>173</v>
      </c>
      <c r="C59" s="200">
        <v>17</v>
      </c>
      <c r="D59" s="212">
        <f t="shared" si="0"/>
        <v>4.7779651489600903E-3</v>
      </c>
      <c r="E59" s="225" t="s">
        <v>170</v>
      </c>
    </row>
    <row r="60" spans="2:5" ht="15.95" customHeight="1" x14ac:dyDescent="0.25">
      <c r="B60" s="106" t="s">
        <v>190</v>
      </c>
      <c r="C60" s="198">
        <v>17</v>
      </c>
      <c r="D60" s="210">
        <f t="shared" si="0"/>
        <v>4.7779651489600903E-3</v>
      </c>
      <c r="E60" s="223" t="s">
        <v>178</v>
      </c>
    </row>
    <row r="61" spans="2:5" ht="15.95" customHeight="1" x14ac:dyDescent="0.25">
      <c r="B61" s="92" t="s">
        <v>37</v>
      </c>
      <c r="C61" s="190">
        <v>16</v>
      </c>
      <c r="D61" s="202">
        <f t="shared" si="0"/>
        <v>4.4969083754918494E-3</v>
      </c>
      <c r="E61" s="215" t="s">
        <v>2</v>
      </c>
    </row>
    <row r="62" spans="2:5" ht="15.95" customHeight="1" x14ac:dyDescent="0.25">
      <c r="B62" s="100" t="s">
        <v>235</v>
      </c>
      <c r="C62" s="194">
        <v>16</v>
      </c>
      <c r="D62" s="206">
        <f t="shared" si="0"/>
        <v>4.4969083754918494E-3</v>
      </c>
      <c r="E62" s="219" t="s">
        <v>127</v>
      </c>
    </row>
    <row r="63" spans="2:5" ht="15.95" customHeight="1" x14ac:dyDescent="0.25">
      <c r="B63" s="102" t="s">
        <v>243</v>
      </c>
      <c r="C63" s="196">
        <v>16</v>
      </c>
      <c r="D63" s="208">
        <f t="shared" si="0"/>
        <v>4.4969083754918494E-3</v>
      </c>
      <c r="E63" s="221" t="s">
        <v>146</v>
      </c>
    </row>
    <row r="64" spans="2:5" ht="15.95" customHeight="1" x14ac:dyDescent="0.25">
      <c r="B64" s="106" t="s">
        <v>179</v>
      </c>
      <c r="C64" s="198">
        <v>16</v>
      </c>
      <c r="D64" s="210">
        <f t="shared" si="0"/>
        <v>4.4969083754918494E-3</v>
      </c>
      <c r="E64" s="223" t="s">
        <v>178</v>
      </c>
    </row>
    <row r="65" spans="2:5" ht="15.95" customHeight="1" x14ac:dyDescent="0.25">
      <c r="B65" s="110" t="s">
        <v>16</v>
      </c>
      <c r="C65" s="189">
        <v>16</v>
      </c>
      <c r="D65" s="177">
        <f t="shared" si="0"/>
        <v>4.4969083754918494E-3</v>
      </c>
      <c r="E65" s="214" t="s">
        <v>15</v>
      </c>
    </row>
    <row r="66" spans="2:5" ht="15.95" customHeight="1" x14ac:dyDescent="0.25">
      <c r="B66" s="94" t="s">
        <v>74</v>
      </c>
      <c r="C66" s="195">
        <v>15</v>
      </c>
      <c r="D66" s="207">
        <f t="shared" si="0"/>
        <v>4.2158516020236085E-3</v>
      </c>
      <c r="E66" s="220" t="s">
        <v>69</v>
      </c>
    </row>
    <row r="67" spans="2:5" ht="15.95" customHeight="1" x14ac:dyDescent="0.25">
      <c r="B67" s="94" t="s">
        <v>75</v>
      </c>
      <c r="C67" s="195">
        <v>15</v>
      </c>
      <c r="D67" s="207">
        <f t="shared" si="0"/>
        <v>4.2158516020236085E-3</v>
      </c>
      <c r="E67" s="220" t="s">
        <v>69</v>
      </c>
    </row>
    <row r="68" spans="2:5" ht="15.95" customHeight="1" x14ac:dyDescent="0.25">
      <c r="B68" s="94" t="s">
        <v>77</v>
      </c>
      <c r="C68" s="195">
        <v>15</v>
      </c>
      <c r="D68" s="207">
        <f t="shared" ref="D68:D131" si="1">C68/3558</f>
        <v>4.2158516020236085E-3</v>
      </c>
      <c r="E68" s="220" t="s">
        <v>69</v>
      </c>
    </row>
    <row r="69" spans="2:5" ht="15.95" customHeight="1" x14ac:dyDescent="0.25">
      <c r="B69" s="106" t="s">
        <v>191</v>
      </c>
      <c r="C69" s="198">
        <v>15</v>
      </c>
      <c r="D69" s="210">
        <f t="shared" si="1"/>
        <v>4.2158516020236085E-3</v>
      </c>
      <c r="E69" s="223" t="s">
        <v>178</v>
      </c>
    </row>
    <row r="70" spans="2:5" ht="15.95" customHeight="1" x14ac:dyDescent="0.25">
      <c r="B70" s="106" t="s">
        <v>268</v>
      </c>
      <c r="C70" s="198">
        <v>15</v>
      </c>
      <c r="D70" s="210">
        <f t="shared" si="1"/>
        <v>4.2158516020236085E-3</v>
      </c>
      <c r="E70" s="223" t="s">
        <v>178</v>
      </c>
    </row>
    <row r="71" spans="2:5" ht="15.95" customHeight="1" x14ac:dyDescent="0.25">
      <c r="B71" s="112" t="s">
        <v>43</v>
      </c>
      <c r="C71" s="191">
        <v>15</v>
      </c>
      <c r="D71" s="203">
        <f t="shared" si="1"/>
        <v>4.2158516020236085E-3</v>
      </c>
      <c r="E71" s="216" t="s">
        <v>36</v>
      </c>
    </row>
    <row r="72" spans="2:5" ht="15.95" customHeight="1" x14ac:dyDescent="0.25">
      <c r="B72" s="94" t="s">
        <v>71</v>
      </c>
      <c r="C72" s="195">
        <v>14</v>
      </c>
      <c r="D72" s="207">
        <f t="shared" si="1"/>
        <v>3.9347948285553686E-3</v>
      </c>
      <c r="E72" s="220" t="s">
        <v>69</v>
      </c>
    </row>
    <row r="73" spans="2:5" ht="15.95" customHeight="1" x14ac:dyDescent="0.25">
      <c r="B73" s="96" t="s">
        <v>92</v>
      </c>
      <c r="C73" s="193">
        <v>14</v>
      </c>
      <c r="D73" s="205">
        <f t="shared" si="1"/>
        <v>3.9347948285553686E-3</v>
      </c>
      <c r="E73" s="218" t="s">
        <v>84</v>
      </c>
    </row>
    <row r="74" spans="2:5" ht="15.95" customHeight="1" x14ac:dyDescent="0.25">
      <c r="B74" s="98" t="s">
        <v>120</v>
      </c>
      <c r="C74" s="192">
        <v>14</v>
      </c>
      <c r="D74" s="204">
        <f t="shared" si="1"/>
        <v>3.9347948285553686E-3</v>
      </c>
      <c r="E74" s="217" t="s">
        <v>107</v>
      </c>
    </row>
    <row r="75" spans="2:5" ht="15.95" customHeight="1" x14ac:dyDescent="0.25">
      <c r="B75" s="108" t="s">
        <v>216</v>
      </c>
      <c r="C75" s="197">
        <v>14</v>
      </c>
      <c r="D75" s="209">
        <f t="shared" si="1"/>
        <v>3.9347948285553686E-3</v>
      </c>
      <c r="E75" s="222" t="s">
        <v>205</v>
      </c>
    </row>
    <row r="76" spans="2:5" ht="15.95" customHeight="1" x14ac:dyDescent="0.25">
      <c r="B76" s="96" t="s">
        <v>105</v>
      </c>
      <c r="C76" s="193">
        <v>13</v>
      </c>
      <c r="D76" s="205">
        <f t="shared" si="1"/>
        <v>3.6537380550871277E-3</v>
      </c>
      <c r="E76" s="218" t="s">
        <v>84</v>
      </c>
    </row>
    <row r="77" spans="2:5" ht="15.95" customHeight="1" x14ac:dyDescent="0.25">
      <c r="B77" s="102" t="s">
        <v>149</v>
      </c>
      <c r="C77" s="196">
        <v>13</v>
      </c>
      <c r="D77" s="208">
        <f t="shared" si="1"/>
        <v>3.6537380550871277E-3</v>
      </c>
      <c r="E77" s="221" t="s">
        <v>146</v>
      </c>
    </row>
    <row r="78" spans="2:5" ht="15.95" customHeight="1" x14ac:dyDescent="0.25">
      <c r="B78" s="106" t="s">
        <v>188</v>
      </c>
      <c r="C78" s="198">
        <v>13</v>
      </c>
      <c r="D78" s="210">
        <f t="shared" si="1"/>
        <v>3.6537380550871277E-3</v>
      </c>
      <c r="E78" s="223" t="s">
        <v>178</v>
      </c>
    </row>
    <row r="79" spans="2:5" ht="15.95" customHeight="1" x14ac:dyDescent="0.25">
      <c r="B79" s="110" t="s">
        <v>27</v>
      </c>
      <c r="C79" s="189">
        <v>13</v>
      </c>
      <c r="D79" s="177">
        <f t="shared" si="1"/>
        <v>3.6537380550871277E-3</v>
      </c>
      <c r="E79" s="214" t="s">
        <v>15</v>
      </c>
    </row>
    <row r="80" spans="2:5" ht="15.95" customHeight="1" x14ac:dyDescent="0.25">
      <c r="B80" s="110" t="s">
        <v>22</v>
      </c>
      <c r="C80" s="189">
        <v>13</v>
      </c>
      <c r="D80" s="177">
        <f t="shared" si="1"/>
        <v>3.6537380550871277E-3</v>
      </c>
      <c r="E80" s="214" t="s">
        <v>15</v>
      </c>
    </row>
    <row r="81" spans="2:5" ht="15.95" customHeight="1" x14ac:dyDescent="0.25">
      <c r="B81" s="112" t="s">
        <v>264</v>
      </c>
      <c r="C81" s="191">
        <v>13</v>
      </c>
      <c r="D81" s="203">
        <f t="shared" si="1"/>
        <v>3.6537380550871277E-3</v>
      </c>
      <c r="E81" s="216" t="s">
        <v>36</v>
      </c>
    </row>
    <row r="82" spans="2:5" ht="15.95" customHeight="1" x14ac:dyDescent="0.25">
      <c r="B82" s="94" t="s">
        <v>234</v>
      </c>
      <c r="C82" s="195">
        <v>12</v>
      </c>
      <c r="D82" s="207">
        <f t="shared" si="1"/>
        <v>3.3726812816188868E-3</v>
      </c>
      <c r="E82" s="220" t="s">
        <v>69</v>
      </c>
    </row>
    <row r="83" spans="2:5" ht="15.95" customHeight="1" x14ac:dyDescent="0.25">
      <c r="B83" s="98" t="s">
        <v>109</v>
      </c>
      <c r="C83" s="192">
        <v>12</v>
      </c>
      <c r="D83" s="204">
        <f t="shared" si="1"/>
        <v>3.3726812816188868E-3</v>
      </c>
      <c r="E83" s="217" t="s">
        <v>107</v>
      </c>
    </row>
    <row r="84" spans="2:5" ht="15.95" customHeight="1" x14ac:dyDescent="0.25">
      <c r="B84" s="104" t="s">
        <v>172</v>
      </c>
      <c r="C84" s="200">
        <v>12</v>
      </c>
      <c r="D84" s="212">
        <f t="shared" si="1"/>
        <v>3.3726812816188868E-3</v>
      </c>
      <c r="E84" s="225" t="s">
        <v>170</v>
      </c>
    </row>
    <row r="85" spans="2:5" ht="15.95" customHeight="1" x14ac:dyDescent="0.25">
      <c r="B85" s="108" t="s">
        <v>218</v>
      </c>
      <c r="C85" s="197">
        <v>12</v>
      </c>
      <c r="D85" s="209">
        <f t="shared" si="1"/>
        <v>3.3726812816188868E-3</v>
      </c>
      <c r="E85" s="222" t="s">
        <v>205</v>
      </c>
    </row>
    <row r="86" spans="2:5" ht="15.95" customHeight="1" x14ac:dyDescent="0.25">
      <c r="B86" s="110" t="s">
        <v>28</v>
      </c>
      <c r="C86" s="189">
        <v>12</v>
      </c>
      <c r="D86" s="177">
        <f t="shared" si="1"/>
        <v>3.3726812816188868E-3</v>
      </c>
      <c r="E86" s="214" t="s">
        <v>15</v>
      </c>
    </row>
    <row r="87" spans="2:5" ht="15.95" customHeight="1" x14ac:dyDescent="0.25">
      <c r="B87" s="114" t="s">
        <v>59</v>
      </c>
      <c r="C87" s="199">
        <v>12</v>
      </c>
      <c r="D87" s="211">
        <f t="shared" si="1"/>
        <v>3.3726812816188868E-3</v>
      </c>
      <c r="E87" s="224" t="s">
        <v>51</v>
      </c>
    </row>
    <row r="88" spans="2:5" ht="15.95" customHeight="1" x14ac:dyDescent="0.25">
      <c r="B88" s="94" t="s">
        <v>70</v>
      </c>
      <c r="C88" s="195">
        <v>11</v>
      </c>
      <c r="D88" s="207">
        <f t="shared" si="1"/>
        <v>3.0916245081506464E-3</v>
      </c>
      <c r="E88" s="220" t="s">
        <v>69</v>
      </c>
    </row>
    <row r="89" spans="2:5" ht="15.95" customHeight="1" x14ac:dyDescent="0.25">
      <c r="B89" s="94" t="s">
        <v>81</v>
      </c>
      <c r="C89" s="195">
        <v>11</v>
      </c>
      <c r="D89" s="207">
        <f t="shared" si="1"/>
        <v>3.0916245081506464E-3</v>
      </c>
      <c r="E89" s="220" t="s">
        <v>69</v>
      </c>
    </row>
    <row r="90" spans="2:5" ht="15.95" customHeight="1" x14ac:dyDescent="0.25">
      <c r="B90" s="98" t="s">
        <v>124</v>
      </c>
      <c r="C90" s="192">
        <v>11</v>
      </c>
      <c r="D90" s="204">
        <f t="shared" si="1"/>
        <v>3.0916245081506464E-3</v>
      </c>
      <c r="E90" s="217" t="s">
        <v>107</v>
      </c>
    </row>
    <row r="91" spans="2:5" ht="15.95" customHeight="1" x14ac:dyDescent="0.25">
      <c r="B91" s="102" t="s">
        <v>166</v>
      </c>
      <c r="C91" s="196">
        <v>11</v>
      </c>
      <c r="D91" s="208">
        <f t="shared" si="1"/>
        <v>3.0916245081506464E-3</v>
      </c>
      <c r="E91" s="221" t="s">
        <v>146</v>
      </c>
    </row>
    <row r="92" spans="2:5" ht="15.95" customHeight="1" x14ac:dyDescent="0.25">
      <c r="B92" s="102" t="s">
        <v>156</v>
      </c>
      <c r="C92" s="196">
        <v>11</v>
      </c>
      <c r="D92" s="208">
        <f t="shared" si="1"/>
        <v>3.0916245081506464E-3</v>
      </c>
      <c r="E92" s="221" t="s">
        <v>146</v>
      </c>
    </row>
    <row r="93" spans="2:5" ht="15.95" customHeight="1" x14ac:dyDescent="0.25">
      <c r="B93" s="110" t="s">
        <v>25</v>
      </c>
      <c r="C93" s="189">
        <v>11</v>
      </c>
      <c r="D93" s="177">
        <f t="shared" si="1"/>
        <v>3.0916245081506464E-3</v>
      </c>
      <c r="E93" s="214" t="s">
        <v>15</v>
      </c>
    </row>
    <row r="94" spans="2:5" ht="15.95" customHeight="1" x14ac:dyDescent="0.25">
      <c r="B94" s="112" t="s">
        <v>40</v>
      </c>
      <c r="C94" s="191">
        <v>11</v>
      </c>
      <c r="D94" s="203">
        <f t="shared" si="1"/>
        <v>3.0916245081506464E-3</v>
      </c>
      <c r="E94" s="216" t="s">
        <v>36</v>
      </c>
    </row>
    <row r="95" spans="2:5" ht="15.95" customHeight="1" x14ac:dyDescent="0.25">
      <c r="B95" s="114" t="s">
        <v>60</v>
      </c>
      <c r="C95" s="199">
        <v>11</v>
      </c>
      <c r="D95" s="211">
        <f t="shared" si="1"/>
        <v>3.0916245081506464E-3</v>
      </c>
      <c r="E95" s="224" t="s">
        <v>51</v>
      </c>
    </row>
    <row r="96" spans="2:5" ht="15.95" customHeight="1" x14ac:dyDescent="0.25">
      <c r="B96" s="96" t="s">
        <v>125</v>
      </c>
      <c r="C96" s="193">
        <v>10</v>
      </c>
      <c r="D96" s="205">
        <f t="shared" si="1"/>
        <v>2.810567734682406E-3</v>
      </c>
      <c r="E96" s="218" t="s">
        <v>84</v>
      </c>
    </row>
    <row r="97" spans="2:5" ht="15.95" customHeight="1" x14ac:dyDescent="0.25">
      <c r="B97" s="96" t="s">
        <v>106</v>
      </c>
      <c r="C97" s="193">
        <v>10</v>
      </c>
      <c r="D97" s="205">
        <f t="shared" si="1"/>
        <v>2.810567734682406E-3</v>
      </c>
      <c r="E97" s="218" t="s">
        <v>84</v>
      </c>
    </row>
    <row r="98" spans="2:5" ht="15.95" customHeight="1" x14ac:dyDescent="0.25">
      <c r="B98" s="98" t="s">
        <v>126</v>
      </c>
      <c r="C98" s="192">
        <v>10</v>
      </c>
      <c r="D98" s="204">
        <f t="shared" si="1"/>
        <v>2.810567734682406E-3</v>
      </c>
      <c r="E98" s="217" t="s">
        <v>107</v>
      </c>
    </row>
    <row r="99" spans="2:5" ht="15.95" customHeight="1" x14ac:dyDescent="0.25">
      <c r="B99" s="100" t="s">
        <v>132</v>
      </c>
      <c r="C99" s="194">
        <v>10</v>
      </c>
      <c r="D99" s="206">
        <f t="shared" si="1"/>
        <v>2.810567734682406E-3</v>
      </c>
      <c r="E99" s="219" t="s">
        <v>127</v>
      </c>
    </row>
    <row r="100" spans="2:5" ht="15.95" customHeight="1" x14ac:dyDescent="0.25">
      <c r="B100" s="104" t="s">
        <v>171</v>
      </c>
      <c r="C100" s="200">
        <v>10</v>
      </c>
      <c r="D100" s="212">
        <f t="shared" si="1"/>
        <v>2.810567734682406E-3</v>
      </c>
      <c r="E100" s="225" t="s">
        <v>170</v>
      </c>
    </row>
    <row r="101" spans="2:5" ht="15.95" customHeight="1" x14ac:dyDescent="0.25">
      <c r="B101" s="110" t="s">
        <v>229</v>
      </c>
      <c r="C101" s="189">
        <v>10</v>
      </c>
      <c r="D101" s="177">
        <f t="shared" si="1"/>
        <v>2.810567734682406E-3</v>
      </c>
      <c r="E101" s="214" t="s">
        <v>15</v>
      </c>
    </row>
    <row r="102" spans="2:5" ht="15.95" customHeight="1" x14ac:dyDescent="0.25">
      <c r="B102" s="114" t="s">
        <v>54</v>
      </c>
      <c r="C102" s="199">
        <v>10</v>
      </c>
      <c r="D102" s="211">
        <f t="shared" si="1"/>
        <v>2.810567734682406E-3</v>
      </c>
      <c r="E102" s="224" t="s">
        <v>51</v>
      </c>
    </row>
    <row r="103" spans="2:5" ht="15.95" customHeight="1" x14ac:dyDescent="0.25">
      <c r="B103" s="92" t="s">
        <v>50</v>
      </c>
      <c r="C103" s="190">
        <v>9</v>
      </c>
      <c r="D103" s="202">
        <f t="shared" si="1"/>
        <v>2.5295109612141651E-3</v>
      </c>
      <c r="E103" s="215" t="s">
        <v>2</v>
      </c>
    </row>
    <row r="104" spans="2:5" ht="15.95" customHeight="1" x14ac:dyDescent="0.25">
      <c r="B104" s="96" t="s">
        <v>99</v>
      </c>
      <c r="C104" s="193">
        <v>9</v>
      </c>
      <c r="D104" s="205">
        <f t="shared" si="1"/>
        <v>2.5295109612141651E-3</v>
      </c>
      <c r="E104" s="218" t="s">
        <v>84</v>
      </c>
    </row>
    <row r="105" spans="2:5" ht="15.95" customHeight="1" x14ac:dyDescent="0.25">
      <c r="B105" s="96" t="s">
        <v>104</v>
      </c>
      <c r="C105" s="193">
        <v>9</v>
      </c>
      <c r="D105" s="205">
        <f t="shared" si="1"/>
        <v>2.5295109612141651E-3</v>
      </c>
      <c r="E105" s="218" t="s">
        <v>84</v>
      </c>
    </row>
    <row r="106" spans="2:5" ht="15.95" customHeight="1" x14ac:dyDescent="0.25">
      <c r="B106" s="98" t="s">
        <v>123</v>
      </c>
      <c r="C106" s="192">
        <v>9</v>
      </c>
      <c r="D106" s="204">
        <f t="shared" si="1"/>
        <v>2.5295109612141651E-3</v>
      </c>
      <c r="E106" s="217" t="s">
        <v>107</v>
      </c>
    </row>
    <row r="107" spans="2:5" ht="15.95" customHeight="1" x14ac:dyDescent="0.25">
      <c r="B107" s="102" t="s">
        <v>152</v>
      </c>
      <c r="C107" s="196">
        <v>9</v>
      </c>
      <c r="D107" s="208">
        <f t="shared" si="1"/>
        <v>2.5295109612141651E-3</v>
      </c>
      <c r="E107" s="221" t="s">
        <v>146</v>
      </c>
    </row>
    <row r="108" spans="2:5" ht="15.95" customHeight="1" x14ac:dyDescent="0.25">
      <c r="B108" s="102" t="s">
        <v>164</v>
      </c>
      <c r="C108" s="196">
        <v>9</v>
      </c>
      <c r="D108" s="208">
        <f t="shared" si="1"/>
        <v>2.5295109612141651E-3</v>
      </c>
      <c r="E108" s="221" t="s">
        <v>146</v>
      </c>
    </row>
    <row r="109" spans="2:5" ht="15.95" customHeight="1" x14ac:dyDescent="0.25">
      <c r="B109" s="104" t="s">
        <v>176</v>
      </c>
      <c r="C109" s="200">
        <v>9</v>
      </c>
      <c r="D109" s="212">
        <f t="shared" si="1"/>
        <v>2.5295109612141651E-3</v>
      </c>
      <c r="E109" s="225" t="s">
        <v>170</v>
      </c>
    </row>
    <row r="110" spans="2:5" ht="15.95" customHeight="1" x14ac:dyDescent="0.25">
      <c r="B110" s="106" t="s">
        <v>286</v>
      </c>
      <c r="C110" s="198">
        <v>9</v>
      </c>
      <c r="D110" s="210">
        <f t="shared" si="1"/>
        <v>2.5295109612141651E-3</v>
      </c>
      <c r="E110" s="223" t="s">
        <v>178</v>
      </c>
    </row>
    <row r="111" spans="2:5" ht="15.95" customHeight="1" x14ac:dyDescent="0.25">
      <c r="B111" s="108" t="s">
        <v>206</v>
      </c>
      <c r="C111" s="197">
        <v>9</v>
      </c>
      <c r="D111" s="209">
        <f t="shared" si="1"/>
        <v>2.5295109612141651E-3</v>
      </c>
      <c r="E111" s="222" t="s">
        <v>205</v>
      </c>
    </row>
    <row r="112" spans="2:5" ht="15.95" customHeight="1" x14ac:dyDescent="0.25">
      <c r="B112" s="108" t="s">
        <v>209</v>
      </c>
      <c r="C112" s="197">
        <v>9</v>
      </c>
      <c r="D112" s="209">
        <f t="shared" si="1"/>
        <v>2.5295109612141651E-3</v>
      </c>
      <c r="E112" s="222" t="s">
        <v>205</v>
      </c>
    </row>
    <row r="113" spans="2:5" ht="15.95" customHeight="1" x14ac:dyDescent="0.25">
      <c r="B113" s="112" t="s">
        <v>282</v>
      </c>
      <c r="C113" s="191">
        <v>9</v>
      </c>
      <c r="D113" s="203">
        <f t="shared" si="1"/>
        <v>2.5295109612141651E-3</v>
      </c>
      <c r="E113" s="216" t="s">
        <v>36</v>
      </c>
    </row>
    <row r="114" spans="2:5" ht="15.95" customHeight="1" x14ac:dyDescent="0.25">
      <c r="B114" s="114" t="s">
        <v>63</v>
      </c>
      <c r="C114" s="199">
        <v>9</v>
      </c>
      <c r="D114" s="211">
        <f t="shared" si="1"/>
        <v>2.5295109612141651E-3</v>
      </c>
      <c r="E114" s="224" t="s">
        <v>51</v>
      </c>
    </row>
    <row r="115" spans="2:5" ht="15.95" customHeight="1" x14ac:dyDescent="0.25">
      <c r="B115" s="114" t="s">
        <v>62</v>
      </c>
      <c r="C115" s="199">
        <v>9</v>
      </c>
      <c r="D115" s="211">
        <f t="shared" si="1"/>
        <v>2.5295109612141651E-3</v>
      </c>
      <c r="E115" s="224" t="s">
        <v>51</v>
      </c>
    </row>
    <row r="116" spans="2:5" ht="15.95" customHeight="1" x14ac:dyDescent="0.25">
      <c r="B116" s="92" t="s">
        <v>297</v>
      </c>
      <c r="C116" s="190">
        <v>8</v>
      </c>
      <c r="D116" s="202">
        <f t="shared" si="1"/>
        <v>2.2484541877459247E-3</v>
      </c>
      <c r="E116" s="215" t="s">
        <v>2</v>
      </c>
    </row>
    <row r="117" spans="2:5" ht="15.95" customHeight="1" x14ac:dyDescent="0.25">
      <c r="B117" s="92" t="s">
        <v>8</v>
      </c>
      <c r="C117" s="190">
        <v>8</v>
      </c>
      <c r="D117" s="202">
        <f t="shared" si="1"/>
        <v>2.2484541877459247E-3</v>
      </c>
      <c r="E117" s="215" t="s">
        <v>2</v>
      </c>
    </row>
    <row r="118" spans="2:5" ht="15.95" customHeight="1" x14ac:dyDescent="0.25">
      <c r="B118" s="92" t="s">
        <v>10</v>
      </c>
      <c r="C118" s="190">
        <v>8</v>
      </c>
      <c r="D118" s="202">
        <f t="shared" si="1"/>
        <v>2.2484541877459247E-3</v>
      </c>
      <c r="E118" s="215" t="s">
        <v>2</v>
      </c>
    </row>
    <row r="119" spans="2:5" ht="15.95" customHeight="1" x14ac:dyDescent="0.25">
      <c r="B119" s="94" t="s">
        <v>80</v>
      </c>
      <c r="C119" s="195">
        <v>8</v>
      </c>
      <c r="D119" s="207">
        <f t="shared" si="1"/>
        <v>2.2484541877459247E-3</v>
      </c>
      <c r="E119" s="220" t="s">
        <v>69</v>
      </c>
    </row>
    <row r="120" spans="2:5" ht="15.95" customHeight="1" x14ac:dyDescent="0.25">
      <c r="B120" s="96" t="s">
        <v>85</v>
      </c>
      <c r="C120" s="193">
        <v>8</v>
      </c>
      <c r="D120" s="205">
        <f t="shared" si="1"/>
        <v>2.2484541877459247E-3</v>
      </c>
      <c r="E120" s="218" t="s">
        <v>84</v>
      </c>
    </row>
    <row r="121" spans="2:5" ht="15.95" customHeight="1" x14ac:dyDescent="0.25">
      <c r="B121" s="100" t="s">
        <v>129</v>
      </c>
      <c r="C121" s="194">
        <v>8</v>
      </c>
      <c r="D121" s="206">
        <f t="shared" si="1"/>
        <v>2.2484541877459247E-3</v>
      </c>
      <c r="E121" s="219" t="s">
        <v>127</v>
      </c>
    </row>
    <row r="122" spans="2:5" ht="15.95" customHeight="1" x14ac:dyDescent="0.25">
      <c r="B122" s="100" t="s">
        <v>140</v>
      </c>
      <c r="C122" s="194">
        <v>8</v>
      </c>
      <c r="D122" s="206">
        <f t="shared" si="1"/>
        <v>2.2484541877459247E-3</v>
      </c>
      <c r="E122" s="219" t="s">
        <v>127</v>
      </c>
    </row>
    <row r="123" spans="2:5" ht="15.95" customHeight="1" x14ac:dyDescent="0.25">
      <c r="B123" s="102" t="s">
        <v>150</v>
      </c>
      <c r="C123" s="196">
        <v>8</v>
      </c>
      <c r="D123" s="208">
        <f t="shared" si="1"/>
        <v>2.2484541877459247E-3</v>
      </c>
      <c r="E123" s="221" t="s">
        <v>146</v>
      </c>
    </row>
    <row r="124" spans="2:5" ht="15.95" customHeight="1" x14ac:dyDescent="0.25">
      <c r="B124" s="102" t="s">
        <v>153</v>
      </c>
      <c r="C124" s="196">
        <v>8</v>
      </c>
      <c r="D124" s="208">
        <f t="shared" si="1"/>
        <v>2.2484541877459247E-3</v>
      </c>
      <c r="E124" s="221" t="s">
        <v>146</v>
      </c>
    </row>
    <row r="125" spans="2:5" ht="15.95" customHeight="1" x14ac:dyDescent="0.25">
      <c r="B125" s="102" t="s">
        <v>157</v>
      </c>
      <c r="C125" s="196">
        <v>8</v>
      </c>
      <c r="D125" s="208">
        <f t="shared" si="1"/>
        <v>2.2484541877459247E-3</v>
      </c>
      <c r="E125" s="221" t="s">
        <v>146</v>
      </c>
    </row>
    <row r="126" spans="2:5" ht="15.95" customHeight="1" x14ac:dyDescent="0.25">
      <c r="B126" s="104" t="s">
        <v>249</v>
      </c>
      <c r="C126" s="200">
        <v>8</v>
      </c>
      <c r="D126" s="212">
        <f t="shared" si="1"/>
        <v>2.2484541877459247E-3</v>
      </c>
      <c r="E126" s="225" t="s">
        <v>170</v>
      </c>
    </row>
    <row r="127" spans="2:5" ht="15.95" customHeight="1" x14ac:dyDescent="0.25">
      <c r="B127" s="106" t="s">
        <v>341</v>
      </c>
      <c r="C127" s="198">
        <v>8</v>
      </c>
      <c r="D127" s="210">
        <f t="shared" si="1"/>
        <v>2.2484541877459247E-3</v>
      </c>
      <c r="E127" s="223" t="s">
        <v>178</v>
      </c>
    </row>
    <row r="128" spans="2:5" ht="15.95" customHeight="1" x14ac:dyDescent="0.25">
      <c r="B128" s="114" t="s">
        <v>53</v>
      </c>
      <c r="C128" s="199">
        <v>8</v>
      </c>
      <c r="D128" s="211">
        <f t="shared" si="1"/>
        <v>2.2484541877459247E-3</v>
      </c>
      <c r="E128" s="224" t="s">
        <v>51</v>
      </c>
    </row>
    <row r="129" spans="2:5" ht="15.95" customHeight="1" x14ac:dyDescent="0.25">
      <c r="B129" s="114" t="s">
        <v>316</v>
      </c>
      <c r="C129" s="199">
        <v>8</v>
      </c>
      <c r="D129" s="211">
        <f t="shared" si="1"/>
        <v>2.2484541877459247E-3</v>
      </c>
      <c r="E129" s="224" t="s">
        <v>51</v>
      </c>
    </row>
    <row r="130" spans="2:5" ht="15.95" customHeight="1" x14ac:dyDescent="0.25">
      <c r="B130" s="114" t="s">
        <v>66</v>
      </c>
      <c r="C130" s="199">
        <v>8</v>
      </c>
      <c r="D130" s="211">
        <f t="shared" si="1"/>
        <v>2.2484541877459247E-3</v>
      </c>
      <c r="E130" s="224" t="s">
        <v>51</v>
      </c>
    </row>
    <row r="131" spans="2:5" ht="15.95" customHeight="1" x14ac:dyDescent="0.25">
      <c r="B131" s="94" t="s">
        <v>76</v>
      </c>
      <c r="C131" s="195">
        <v>7</v>
      </c>
      <c r="D131" s="207">
        <f t="shared" si="1"/>
        <v>1.9673974142776843E-3</v>
      </c>
      <c r="E131" s="220" t="s">
        <v>69</v>
      </c>
    </row>
    <row r="132" spans="2:5" ht="15.95" customHeight="1" x14ac:dyDescent="0.25">
      <c r="B132" s="96" t="s">
        <v>89</v>
      </c>
      <c r="C132" s="193">
        <v>7</v>
      </c>
      <c r="D132" s="205">
        <f t="shared" ref="D132:D195" si="2">C132/3558</f>
        <v>1.9673974142776843E-3</v>
      </c>
      <c r="E132" s="218" t="s">
        <v>84</v>
      </c>
    </row>
    <row r="133" spans="2:5" ht="15.95" customHeight="1" x14ac:dyDescent="0.25">
      <c r="B133" s="96" t="s">
        <v>94</v>
      </c>
      <c r="C133" s="193">
        <v>7</v>
      </c>
      <c r="D133" s="205">
        <f t="shared" si="2"/>
        <v>1.9673974142776843E-3</v>
      </c>
      <c r="E133" s="218" t="s">
        <v>84</v>
      </c>
    </row>
    <row r="134" spans="2:5" ht="15.95" customHeight="1" x14ac:dyDescent="0.25">
      <c r="B134" s="98" t="s">
        <v>113</v>
      </c>
      <c r="C134" s="192">
        <v>7</v>
      </c>
      <c r="D134" s="204">
        <f t="shared" si="2"/>
        <v>1.9673974142776843E-3</v>
      </c>
      <c r="E134" s="217" t="s">
        <v>107</v>
      </c>
    </row>
    <row r="135" spans="2:5" ht="15.95" customHeight="1" x14ac:dyDescent="0.25">
      <c r="B135" s="98" t="s">
        <v>117</v>
      </c>
      <c r="C135" s="192">
        <v>7</v>
      </c>
      <c r="D135" s="204">
        <f t="shared" si="2"/>
        <v>1.9673974142776843E-3</v>
      </c>
      <c r="E135" s="217" t="s">
        <v>107</v>
      </c>
    </row>
    <row r="136" spans="2:5" ht="15.95" customHeight="1" x14ac:dyDescent="0.25">
      <c r="B136" s="100" t="s">
        <v>128</v>
      </c>
      <c r="C136" s="194">
        <v>7</v>
      </c>
      <c r="D136" s="206">
        <f t="shared" si="2"/>
        <v>1.9673974142776843E-3</v>
      </c>
      <c r="E136" s="219" t="s">
        <v>127</v>
      </c>
    </row>
    <row r="137" spans="2:5" ht="15.95" customHeight="1" x14ac:dyDescent="0.25">
      <c r="B137" s="100" t="s">
        <v>131</v>
      </c>
      <c r="C137" s="194">
        <v>7</v>
      </c>
      <c r="D137" s="206">
        <f t="shared" si="2"/>
        <v>1.9673974142776843E-3</v>
      </c>
      <c r="E137" s="219" t="s">
        <v>127</v>
      </c>
    </row>
    <row r="138" spans="2:5" ht="15.95" customHeight="1" x14ac:dyDescent="0.25">
      <c r="B138" s="100" t="s">
        <v>135</v>
      </c>
      <c r="C138" s="194">
        <v>7</v>
      </c>
      <c r="D138" s="206">
        <f t="shared" si="2"/>
        <v>1.9673974142776843E-3</v>
      </c>
      <c r="E138" s="219" t="s">
        <v>127</v>
      </c>
    </row>
    <row r="139" spans="2:5" ht="15.95" customHeight="1" x14ac:dyDescent="0.25">
      <c r="B139" s="106" t="s">
        <v>198</v>
      </c>
      <c r="C139" s="198">
        <v>7</v>
      </c>
      <c r="D139" s="210">
        <f t="shared" si="2"/>
        <v>1.9673974142776843E-3</v>
      </c>
      <c r="E139" s="223" t="s">
        <v>178</v>
      </c>
    </row>
    <row r="140" spans="2:5" ht="15.95" customHeight="1" x14ac:dyDescent="0.25">
      <c r="B140" s="108" t="s">
        <v>210</v>
      </c>
      <c r="C140" s="197">
        <v>7</v>
      </c>
      <c r="D140" s="209">
        <f t="shared" si="2"/>
        <v>1.9673974142776843E-3</v>
      </c>
      <c r="E140" s="222" t="s">
        <v>205</v>
      </c>
    </row>
    <row r="141" spans="2:5" ht="15.95" customHeight="1" x14ac:dyDescent="0.25">
      <c r="B141" s="110" t="s">
        <v>212</v>
      </c>
      <c r="C141" s="189">
        <v>7</v>
      </c>
      <c r="D141" s="177">
        <f t="shared" si="2"/>
        <v>1.9673974142776843E-3</v>
      </c>
      <c r="E141" s="214" t="s">
        <v>15</v>
      </c>
    </row>
    <row r="142" spans="2:5" ht="15.95" customHeight="1" x14ac:dyDescent="0.25">
      <c r="B142" s="110" t="s">
        <v>270</v>
      </c>
      <c r="C142" s="189">
        <v>7</v>
      </c>
      <c r="D142" s="177">
        <f t="shared" si="2"/>
        <v>1.9673974142776843E-3</v>
      </c>
      <c r="E142" s="214" t="s">
        <v>15</v>
      </c>
    </row>
    <row r="143" spans="2:5" ht="15.95" customHeight="1" x14ac:dyDescent="0.25">
      <c r="B143" s="112" t="s">
        <v>38</v>
      </c>
      <c r="C143" s="191">
        <v>7</v>
      </c>
      <c r="D143" s="203">
        <f t="shared" si="2"/>
        <v>1.9673974142776843E-3</v>
      </c>
      <c r="E143" s="216" t="s">
        <v>36</v>
      </c>
    </row>
    <row r="144" spans="2:5" ht="15.95" customHeight="1" x14ac:dyDescent="0.25">
      <c r="B144" s="94" t="s">
        <v>300</v>
      </c>
      <c r="C144" s="195">
        <v>6</v>
      </c>
      <c r="D144" s="207">
        <f t="shared" si="2"/>
        <v>1.6863406408094434E-3</v>
      </c>
      <c r="E144" s="220" t="s">
        <v>69</v>
      </c>
    </row>
    <row r="145" spans="2:5" ht="15.95" customHeight="1" x14ac:dyDescent="0.25">
      <c r="B145" s="94" t="s">
        <v>82</v>
      </c>
      <c r="C145" s="195">
        <v>6</v>
      </c>
      <c r="D145" s="207">
        <f t="shared" si="2"/>
        <v>1.6863406408094434E-3</v>
      </c>
      <c r="E145" s="220" t="s">
        <v>69</v>
      </c>
    </row>
    <row r="146" spans="2:5" ht="15.95" customHeight="1" x14ac:dyDescent="0.25">
      <c r="B146" s="96" t="s">
        <v>247</v>
      </c>
      <c r="C146" s="193">
        <v>6</v>
      </c>
      <c r="D146" s="205">
        <f t="shared" si="2"/>
        <v>1.6863406408094434E-3</v>
      </c>
      <c r="E146" s="218" t="s">
        <v>84</v>
      </c>
    </row>
    <row r="147" spans="2:5" ht="15.95" customHeight="1" x14ac:dyDescent="0.25">
      <c r="B147" s="96" t="s">
        <v>88</v>
      </c>
      <c r="C147" s="193">
        <v>6</v>
      </c>
      <c r="D147" s="205">
        <f t="shared" si="2"/>
        <v>1.6863406408094434E-3</v>
      </c>
      <c r="E147" s="218" t="s">
        <v>84</v>
      </c>
    </row>
    <row r="148" spans="2:5" ht="15.95" customHeight="1" x14ac:dyDescent="0.25">
      <c r="B148" s="98" t="s">
        <v>110</v>
      </c>
      <c r="C148" s="192">
        <v>6</v>
      </c>
      <c r="D148" s="204">
        <f t="shared" si="2"/>
        <v>1.6863406408094434E-3</v>
      </c>
      <c r="E148" s="217" t="s">
        <v>107</v>
      </c>
    </row>
    <row r="149" spans="2:5" ht="15.95" customHeight="1" x14ac:dyDescent="0.25">
      <c r="B149" s="98" t="s">
        <v>121</v>
      </c>
      <c r="C149" s="192">
        <v>6</v>
      </c>
      <c r="D149" s="204">
        <f t="shared" si="2"/>
        <v>1.6863406408094434E-3</v>
      </c>
      <c r="E149" s="217" t="s">
        <v>107</v>
      </c>
    </row>
    <row r="150" spans="2:5" ht="15.95" customHeight="1" x14ac:dyDescent="0.25">
      <c r="B150" s="104" t="s">
        <v>174</v>
      </c>
      <c r="C150" s="200">
        <v>6</v>
      </c>
      <c r="D150" s="212">
        <f t="shared" si="2"/>
        <v>1.6863406408094434E-3</v>
      </c>
      <c r="E150" s="225" t="s">
        <v>170</v>
      </c>
    </row>
    <row r="151" spans="2:5" ht="15.95" customHeight="1" x14ac:dyDescent="0.25">
      <c r="B151" s="106" t="s">
        <v>195</v>
      </c>
      <c r="C151" s="198">
        <v>6</v>
      </c>
      <c r="D151" s="210">
        <f t="shared" si="2"/>
        <v>1.6863406408094434E-3</v>
      </c>
      <c r="E151" s="223" t="s">
        <v>178</v>
      </c>
    </row>
    <row r="152" spans="2:5" ht="15.95" customHeight="1" x14ac:dyDescent="0.25">
      <c r="B152" s="106" t="s">
        <v>182</v>
      </c>
      <c r="C152" s="198">
        <v>6</v>
      </c>
      <c r="D152" s="210">
        <f t="shared" si="2"/>
        <v>1.6863406408094434E-3</v>
      </c>
      <c r="E152" s="223" t="s">
        <v>178</v>
      </c>
    </row>
    <row r="153" spans="2:5" ht="15.95" customHeight="1" x14ac:dyDescent="0.25">
      <c r="B153" s="106" t="s">
        <v>185</v>
      </c>
      <c r="C153" s="198">
        <v>6</v>
      </c>
      <c r="D153" s="210">
        <f t="shared" si="2"/>
        <v>1.6863406408094434E-3</v>
      </c>
      <c r="E153" s="223" t="s">
        <v>178</v>
      </c>
    </row>
    <row r="154" spans="2:5" ht="15.95" customHeight="1" x14ac:dyDescent="0.25">
      <c r="B154" s="108" t="s">
        <v>213</v>
      </c>
      <c r="C154" s="197">
        <v>6</v>
      </c>
      <c r="D154" s="209">
        <f t="shared" si="2"/>
        <v>1.6863406408094434E-3</v>
      </c>
      <c r="E154" s="222" t="s">
        <v>205</v>
      </c>
    </row>
    <row r="155" spans="2:5" ht="15.95" customHeight="1" x14ac:dyDescent="0.25">
      <c r="B155" s="110" t="s">
        <v>24</v>
      </c>
      <c r="C155" s="189">
        <v>6</v>
      </c>
      <c r="D155" s="177">
        <f t="shared" si="2"/>
        <v>1.6863406408094434E-3</v>
      </c>
      <c r="E155" s="214" t="s">
        <v>15</v>
      </c>
    </row>
    <row r="156" spans="2:5" ht="15.95" customHeight="1" x14ac:dyDescent="0.25">
      <c r="B156" s="112" t="s">
        <v>45</v>
      </c>
      <c r="C156" s="191">
        <v>6</v>
      </c>
      <c r="D156" s="203">
        <f t="shared" si="2"/>
        <v>1.6863406408094434E-3</v>
      </c>
      <c r="E156" s="216" t="s">
        <v>36</v>
      </c>
    </row>
    <row r="157" spans="2:5" ht="15.95" customHeight="1" x14ac:dyDescent="0.25">
      <c r="B157" s="112" t="s">
        <v>278</v>
      </c>
      <c r="C157" s="191">
        <v>6</v>
      </c>
      <c r="D157" s="203">
        <f t="shared" si="2"/>
        <v>1.6863406408094434E-3</v>
      </c>
      <c r="E157" s="216" t="s">
        <v>36</v>
      </c>
    </row>
    <row r="158" spans="2:5" ht="15.95" customHeight="1" x14ac:dyDescent="0.25">
      <c r="B158" s="112" t="s">
        <v>44</v>
      </c>
      <c r="C158" s="191">
        <v>6</v>
      </c>
      <c r="D158" s="203">
        <f t="shared" si="2"/>
        <v>1.6863406408094434E-3</v>
      </c>
      <c r="E158" s="216" t="s">
        <v>36</v>
      </c>
    </row>
    <row r="159" spans="2:5" ht="15.95" customHeight="1" x14ac:dyDescent="0.25">
      <c r="B159" s="114" t="s">
        <v>52</v>
      </c>
      <c r="C159" s="199">
        <v>6</v>
      </c>
      <c r="D159" s="211">
        <f t="shared" si="2"/>
        <v>1.6863406408094434E-3</v>
      </c>
      <c r="E159" s="224" t="s">
        <v>51</v>
      </c>
    </row>
    <row r="160" spans="2:5" ht="15.95" customHeight="1" x14ac:dyDescent="0.25">
      <c r="B160" s="114" t="s">
        <v>68</v>
      </c>
      <c r="C160" s="199">
        <v>6</v>
      </c>
      <c r="D160" s="211">
        <f t="shared" si="2"/>
        <v>1.6863406408094434E-3</v>
      </c>
      <c r="E160" s="224" t="s">
        <v>51</v>
      </c>
    </row>
    <row r="161" spans="2:5" ht="15.95" customHeight="1" x14ac:dyDescent="0.25">
      <c r="B161" s="114" t="s">
        <v>299</v>
      </c>
      <c r="C161" s="199">
        <v>6</v>
      </c>
      <c r="D161" s="211">
        <f t="shared" si="2"/>
        <v>1.6863406408094434E-3</v>
      </c>
      <c r="E161" s="224" t="s">
        <v>51</v>
      </c>
    </row>
    <row r="162" spans="2:5" ht="15.95" customHeight="1" x14ac:dyDescent="0.25">
      <c r="B162" s="92" t="s">
        <v>13</v>
      </c>
      <c r="C162" s="190">
        <v>5</v>
      </c>
      <c r="D162" s="202">
        <f t="shared" si="2"/>
        <v>1.405283867341203E-3</v>
      </c>
      <c r="E162" s="215" t="s">
        <v>2</v>
      </c>
    </row>
    <row r="163" spans="2:5" ht="15.95" customHeight="1" x14ac:dyDescent="0.25">
      <c r="B163" s="96" t="s">
        <v>100</v>
      </c>
      <c r="C163" s="193">
        <v>5</v>
      </c>
      <c r="D163" s="205">
        <f t="shared" si="2"/>
        <v>1.405283867341203E-3</v>
      </c>
      <c r="E163" s="218" t="s">
        <v>84</v>
      </c>
    </row>
    <row r="164" spans="2:5" ht="15.95" customHeight="1" x14ac:dyDescent="0.25">
      <c r="B164" s="100" t="s">
        <v>303</v>
      </c>
      <c r="C164" s="194">
        <v>5</v>
      </c>
      <c r="D164" s="206">
        <f t="shared" si="2"/>
        <v>1.405283867341203E-3</v>
      </c>
      <c r="E164" s="219" t="s">
        <v>127</v>
      </c>
    </row>
    <row r="165" spans="2:5" ht="15.95" customHeight="1" x14ac:dyDescent="0.25">
      <c r="B165" s="100" t="s">
        <v>137</v>
      </c>
      <c r="C165" s="194">
        <v>5</v>
      </c>
      <c r="D165" s="206">
        <f t="shared" si="2"/>
        <v>1.405283867341203E-3</v>
      </c>
      <c r="E165" s="219" t="s">
        <v>127</v>
      </c>
    </row>
    <row r="166" spans="2:5" ht="15.95" customHeight="1" x14ac:dyDescent="0.25">
      <c r="B166" s="102" t="s">
        <v>148</v>
      </c>
      <c r="C166" s="196">
        <v>5</v>
      </c>
      <c r="D166" s="208">
        <f t="shared" si="2"/>
        <v>1.405283867341203E-3</v>
      </c>
      <c r="E166" s="221" t="s">
        <v>146</v>
      </c>
    </row>
    <row r="167" spans="2:5" ht="15.95" customHeight="1" x14ac:dyDescent="0.25">
      <c r="B167" s="102" t="s">
        <v>168</v>
      </c>
      <c r="C167" s="196">
        <v>5</v>
      </c>
      <c r="D167" s="208">
        <f t="shared" si="2"/>
        <v>1.405283867341203E-3</v>
      </c>
      <c r="E167" s="221" t="s">
        <v>146</v>
      </c>
    </row>
    <row r="168" spans="2:5" ht="15.95" customHeight="1" x14ac:dyDescent="0.25">
      <c r="B168" s="102" t="s">
        <v>1</v>
      </c>
      <c r="C168" s="196">
        <v>5</v>
      </c>
      <c r="D168" s="208">
        <f t="shared" si="2"/>
        <v>1.405283867341203E-3</v>
      </c>
      <c r="E168" s="221" t="s">
        <v>146</v>
      </c>
    </row>
    <row r="169" spans="2:5" ht="15.95" customHeight="1" x14ac:dyDescent="0.25">
      <c r="B169" s="102" t="s">
        <v>169</v>
      </c>
      <c r="C169" s="196">
        <v>5</v>
      </c>
      <c r="D169" s="208">
        <f t="shared" si="2"/>
        <v>1.405283867341203E-3</v>
      </c>
      <c r="E169" s="221" t="s">
        <v>146</v>
      </c>
    </row>
    <row r="170" spans="2:5" ht="15.95" customHeight="1" x14ac:dyDescent="0.25">
      <c r="B170" s="106" t="s">
        <v>181</v>
      </c>
      <c r="C170" s="198">
        <v>5</v>
      </c>
      <c r="D170" s="210">
        <f t="shared" si="2"/>
        <v>1.405283867341203E-3</v>
      </c>
      <c r="E170" s="223" t="s">
        <v>178</v>
      </c>
    </row>
    <row r="171" spans="2:5" ht="15.95" customHeight="1" x14ac:dyDescent="0.25">
      <c r="B171" s="106" t="s">
        <v>186</v>
      </c>
      <c r="C171" s="198">
        <v>5</v>
      </c>
      <c r="D171" s="210">
        <f t="shared" si="2"/>
        <v>1.405283867341203E-3</v>
      </c>
      <c r="E171" s="223" t="s">
        <v>178</v>
      </c>
    </row>
    <row r="172" spans="2:5" ht="15.95" customHeight="1" x14ac:dyDescent="0.25">
      <c r="B172" s="106" t="s">
        <v>193</v>
      </c>
      <c r="C172" s="198">
        <v>5</v>
      </c>
      <c r="D172" s="210">
        <f t="shared" si="2"/>
        <v>1.405283867341203E-3</v>
      </c>
      <c r="E172" s="223" t="s">
        <v>178</v>
      </c>
    </row>
    <row r="173" spans="2:5" ht="15.95" customHeight="1" x14ac:dyDescent="0.25">
      <c r="B173" s="110" t="s">
        <v>29</v>
      </c>
      <c r="C173" s="189">
        <v>5</v>
      </c>
      <c r="D173" s="177">
        <f t="shared" si="2"/>
        <v>1.405283867341203E-3</v>
      </c>
      <c r="E173" s="214" t="s">
        <v>15</v>
      </c>
    </row>
    <row r="174" spans="2:5" ht="15.95" customHeight="1" x14ac:dyDescent="0.25">
      <c r="B174" s="110" t="s">
        <v>23</v>
      </c>
      <c r="C174" s="189">
        <v>5</v>
      </c>
      <c r="D174" s="177">
        <f t="shared" si="2"/>
        <v>1.405283867341203E-3</v>
      </c>
      <c r="E174" s="214" t="s">
        <v>15</v>
      </c>
    </row>
    <row r="175" spans="2:5" ht="15.95" customHeight="1" x14ac:dyDescent="0.25">
      <c r="B175" s="110" t="s">
        <v>32</v>
      </c>
      <c r="C175" s="189">
        <v>5</v>
      </c>
      <c r="D175" s="177">
        <f t="shared" si="2"/>
        <v>1.405283867341203E-3</v>
      </c>
      <c r="E175" s="214" t="s">
        <v>15</v>
      </c>
    </row>
    <row r="176" spans="2:5" ht="15.95" customHeight="1" x14ac:dyDescent="0.25">
      <c r="B176" s="112" t="s">
        <v>49</v>
      </c>
      <c r="C176" s="191">
        <v>5</v>
      </c>
      <c r="D176" s="203">
        <f t="shared" si="2"/>
        <v>1.405283867341203E-3</v>
      </c>
      <c r="E176" s="216" t="s">
        <v>36</v>
      </c>
    </row>
    <row r="177" spans="2:5" ht="15.95" customHeight="1" x14ac:dyDescent="0.25">
      <c r="B177" s="114" t="s">
        <v>265</v>
      </c>
      <c r="C177" s="199">
        <v>5</v>
      </c>
      <c r="D177" s="211">
        <f t="shared" si="2"/>
        <v>1.405283867341203E-3</v>
      </c>
      <c r="E177" s="224" t="s">
        <v>51</v>
      </c>
    </row>
    <row r="178" spans="2:5" ht="15.95" customHeight="1" x14ac:dyDescent="0.25">
      <c r="B178" s="114" t="s">
        <v>67</v>
      </c>
      <c r="C178" s="199">
        <v>5</v>
      </c>
      <c r="D178" s="211">
        <f t="shared" si="2"/>
        <v>1.405283867341203E-3</v>
      </c>
      <c r="E178" s="224" t="s">
        <v>51</v>
      </c>
    </row>
    <row r="179" spans="2:5" ht="15.95" customHeight="1" x14ac:dyDescent="0.25">
      <c r="B179" s="114" t="s">
        <v>57</v>
      </c>
      <c r="C179" s="199">
        <v>5</v>
      </c>
      <c r="D179" s="211">
        <f t="shared" si="2"/>
        <v>1.405283867341203E-3</v>
      </c>
      <c r="E179" s="224" t="s">
        <v>51</v>
      </c>
    </row>
    <row r="180" spans="2:5" ht="15.95" customHeight="1" x14ac:dyDescent="0.25">
      <c r="B180" s="114" t="s">
        <v>58</v>
      </c>
      <c r="C180" s="199">
        <v>5</v>
      </c>
      <c r="D180" s="211">
        <f t="shared" si="2"/>
        <v>1.405283867341203E-3</v>
      </c>
      <c r="E180" s="224" t="s">
        <v>51</v>
      </c>
    </row>
    <row r="181" spans="2:5" ht="15.95" customHeight="1" x14ac:dyDescent="0.25">
      <c r="B181" s="114" t="s">
        <v>61</v>
      </c>
      <c r="C181" s="199">
        <v>5</v>
      </c>
      <c r="D181" s="211">
        <f t="shared" si="2"/>
        <v>1.405283867341203E-3</v>
      </c>
      <c r="E181" s="224" t="s">
        <v>51</v>
      </c>
    </row>
    <row r="182" spans="2:5" ht="15.95" customHeight="1" x14ac:dyDescent="0.25">
      <c r="B182" s="92" t="s">
        <v>14</v>
      </c>
      <c r="C182" s="190">
        <v>4</v>
      </c>
      <c r="D182" s="202">
        <f t="shared" si="2"/>
        <v>1.1242270938729624E-3</v>
      </c>
      <c r="E182" s="215" t="s">
        <v>2</v>
      </c>
    </row>
    <row r="183" spans="2:5" ht="15.95" customHeight="1" x14ac:dyDescent="0.25">
      <c r="B183" s="94" t="s">
        <v>301</v>
      </c>
      <c r="C183" s="195">
        <v>4</v>
      </c>
      <c r="D183" s="207">
        <f t="shared" si="2"/>
        <v>1.1242270938729624E-3</v>
      </c>
      <c r="E183" s="220" t="s">
        <v>69</v>
      </c>
    </row>
    <row r="184" spans="2:5" ht="15.95" customHeight="1" x14ac:dyDescent="0.25">
      <c r="B184" s="96" t="s">
        <v>337</v>
      </c>
      <c r="C184" s="193">
        <v>4</v>
      </c>
      <c r="D184" s="205">
        <f t="shared" si="2"/>
        <v>1.1242270938729624E-3</v>
      </c>
      <c r="E184" s="218" t="s">
        <v>84</v>
      </c>
    </row>
    <row r="185" spans="2:5" ht="15.95" customHeight="1" x14ac:dyDescent="0.25">
      <c r="B185" s="96" t="s">
        <v>90</v>
      </c>
      <c r="C185" s="193">
        <v>4</v>
      </c>
      <c r="D185" s="205">
        <f t="shared" si="2"/>
        <v>1.1242270938729624E-3</v>
      </c>
      <c r="E185" s="218" t="s">
        <v>84</v>
      </c>
    </row>
    <row r="186" spans="2:5" ht="15.95" customHeight="1" x14ac:dyDescent="0.25">
      <c r="B186" s="96" t="s">
        <v>103</v>
      </c>
      <c r="C186" s="193">
        <v>4</v>
      </c>
      <c r="D186" s="205">
        <f t="shared" si="2"/>
        <v>1.1242270938729624E-3</v>
      </c>
      <c r="E186" s="218" t="s">
        <v>84</v>
      </c>
    </row>
    <row r="187" spans="2:5" ht="15.95" customHeight="1" x14ac:dyDescent="0.25">
      <c r="B187" s="98" t="s">
        <v>115</v>
      </c>
      <c r="C187" s="192">
        <v>4</v>
      </c>
      <c r="D187" s="204">
        <f t="shared" si="2"/>
        <v>1.1242270938729624E-3</v>
      </c>
      <c r="E187" s="217" t="s">
        <v>107</v>
      </c>
    </row>
    <row r="188" spans="2:5" ht="15.95" customHeight="1" x14ac:dyDescent="0.25">
      <c r="B188" s="98" t="s">
        <v>321</v>
      </c>
      <c r="C188" s="192">
        <v>4</v>
      </c>
      <c r="D188" s="204">
        <f t="shared" si="2"/>
        <v>1.1242270938729624E-3</v>
      </c>
      <c r="E188" s="217" t="s">
        <v>107</v>
      </c>
    </row>
    <row r="189" spans="2:5" ht="15.95" customHeight="1" x14ac:dyDescent="0.25">
      <c r="B189" s="98" t="s">
        <v>293</v>
      </c>
      <c r="C189" s="192">
        <v>4</v>
      </c>
      <c r="D189" s="204">
        <f t="shared" si="2"/>
        <v>1.1242270938729624E-3</v>
      </c>
      <c r="E189" s="217" t="s">
        <v>107</v>
      </c>
    </row>
    <row r="190" spans="2:5" ht="15.95" customHeight="1" x14ac:dyDescent="0.25">
      <c r="B190" s="100" t="s">
        <v>136</v>
      </c>
      <c r="C190" s="194">
        <v>4</v>
      </c>
      <c r="D190" s="206">
        <f t="shared" si="2"/>
        <v>1.1242270938729624E-3</v>
      </c>
      <c r="E190" s="219" t="s">
        <v>127</v>
      </c>
    </row>
    <row r="191" spans="2:5" ht="15.95" customHeight="1" x14ac:dyDescent="0.25">
      <c r="B191" s="102" t="s">
        <v>304</v>
      </c>
      <c r="C191" s="196">
        <v>4</v>
      </c>
      <c r="D191" s="208">
        <f t="shared" si="2"/>
        <v>1.1242270938729624E-3</v>
      </c>
      <c r="E191" s="221" t="s">
        <v>146</v>
      </c>
    </row>
    <row r="192" spans="2:5" ht="15.95" customHeight="1" x14ac:dyDescent="0.25">
      <c r="B192" s="102" t="s">
        <v>155</v>
      </c>
      <c r="C192" s="196">
        <v>4</v>
      </c>
      <c r="D192" s="208">
        <f t="shared" si="2"/>
        <v>1.1242270938729624E-3</v>
      </c>
      <c r="E192" s="221" t="s">
        <v>146</v>
      </c>
    </row>
    <row r="193" spans="2:5" ht="15.95" customHeight="1" x14ac:dyDescent="0.25">
      <c r="B193" s="104" t="s">
        <v>236</v>
      </c>
      <c r="C193" s="200">
        <v>4</v>
      </c>
      <c r="D193" s="212">
        <f t="shared" si="2"/>
        <v>1.1242270938729624E-3</v>
      </c>
      <c r="E193" s="225" t="s">
        <v>170</v>
      </c>
    </row>
    <row r="194" spans="2:5" ht="15.95" customHeight="1" x14ac:dyDescent="0.25">
      <c r="B194" s="104" t="s">
        <v>285</v>
      </c>
      <c r="C194" s="200">
        <v>4</v>
      </c>
      <c r="D194" s="212">
        <f t="shared" si="2"/>
        <v>1.1242270938729624E-3</v>
      </c>
      <c r="E194" s="225" t="s">
        <v>170</v>
      </c>
    </row>
    <row r="195" spans="2:5" ht="15.95" customHeight="1" x14ac:dyDescent="0.25">
      <c r="B195" s="106" t="s">
        <v>184</v>
      </c>
      <c r="C195" s="198">
        <v>4</v>
      </c>
      <c r="D195" s="210">
        <f t="shared" si="2"/>
        <v>1.1242270938729624E-3</v>
      </c>
      <c r="E195" s="223" t="s">
        <v>178</v>
      </c>
    </row>
    <row r="196" spans="2:5" ht="15.95" customHeight="1" x14ac:dyDescent="0.25">
      <c r="B196" s="108" t="s">
        <v>207</v>
      </c>
      <c r="C196" s="197">
        <v>4</v>
      </c>
      <c r="D196" s="209">
        <f t="shared" ref="D196:D259" si="3">C196/3558</f>
        <v>1.1242270938729624E-3</v>
      </c>
      <c r="E196" s="222" t="s">
        <v>205</v>
      </c>
    </row>
    <row r="197" spans="2:5" ht="15.95" customHeight="1" x14ac:dyDescent="0.25">
      <c r="B197" s="108" t="s">
        <v>223</v>
      </c>
      <c r="C197" s="197">
        <v>4</v>
      </c>
      <c r="D197" s="209">
        <f t="shared" si="3"/>
        <v>1.1242270938729624E-3</v>
      </c>
      <c r="E197" s="222" t="s">
        <v>205</v>
      </c>
    </row>
    <row r="198" spans="2:5" ht="15.95" customHeight="1" x14ac:dyDescent="0.25">
      <c r="B198" s="110" t="s">
        <v>20</v>
      </c>
      <c r="C198" s="189">
        <v>4</v>
      </c>
      <c r="D198" s="177">
        <f t="shared" si="3"/>
        <v>1.1242270938729624E-3</v>
      </c>
      <c r="E198" s="214" t="s">
        <v>15</v>
      </c>
    </row>
    <row r="199" spans="2:5" ht="15.95" customHeight="1" x14ac:dyDescent="0.25">
      <c r="B199" s="112" t="s">
        <v>245</v>
      </c>
      <c r="C199" s="191">
        <v>4</v>
      </c>
      <c r="D199" s="203">
        <f t="shared" si="3"/>
        <v>1.1242270938729624E-3</v>
      </c>
      <c r="E199" s="216" t="s">
        <v>36</v>
      </c>
    </row>
    <row r="200" spans="2:5" ht="15.95" customHeight="1" x14ac:dyDescent="0.25">
      <c r="B200" s="114" t="s">
        <v>65</v>
      </c>
      <c r="C200" s="199">
        <v>4</v>
      </c>
      <c r="D200" s="211">
        <f t="shared" si="3"/>
        <v>1.1242270938729624E-3</v>
      </c>
      <c r="E200" s="224" t="s">
        <v>51</v>
      </c>
    </row>
    <row r="201" spans="2:5" ht="15.95" customHeight="1" x14ac:dyDescent="0.25">
      <c r="B201" s="114" t="s">
        <v>64</v>
      </c>
      <c r="C201" s="199">
        <v>4</v>
      </c>
      <c r="D201" s="211">
        <f t="shared" si="3"/>
        <v>1.1242270938729624E-3</v>
      </c>
      <c r="E201" s="224" t="s">
        <v>51</v>
      </c>
    </row>
    <row r="202" spans="2:5" ht="15.95" customHeight="1" x14ac:dyDescent="0.25">
      <c r="B202" s="92" t="s">
        <v>240</v>
      </c>
      <c r="C202" s="190">
        <v>3</v>
      </c>
      <c r="D202" s="202">
        <f t="shared" si="3"/>
        <v>8.4317032040472171E-4</v>
      </c>
      <c r="E202" s="215" t="s">
        <v>2</v>
      </c>
    </row>
    <row r="203" spans="2:5" ht="15.95" customHeight="1" x14ac:dyDescent="0.25">
      <c r="B203" s="94" t="s">
        <v>83</v>
      </c>
      <c r="C203" s="195">
        <v>3</v>
      </c>
      <c r="D203" s="207">
        <f t="shared" si="3"/>
        <v>8.4317032040472171E-4</v>
      </c>
      <c r="E203" s="220" t="s">
        <v>69</v>
      </c>
    </row>
    <row r="204" spans="2:5" ht="15.95" customHeight="1" x14ac:dyDescent="0.25">
      <c r="B204" s="94" t="s">
        <v>266</v>
      </c>
      <c r="C204" s="195">
        <v>3</v>
      </c>
      <c r="D204" s="207">
        <f t="shared" si="3"/>
        <v>8.4317032040472171E-4</v>
      </c>
      <c r="E204" s="220" t="s">
        <v>69</v>
      </c>
    </row>
    <row r="205" spans="2:5" ht="15.95" customHeight="1" x14ac:dyDescent="0.25">
      <c r="B205" s="96" t="s">
        <v>98</v>
      </c>
      <c r="C205" s="193">
        <v>3</v>
      </c>
      <c r="D205" s="205">
        <f t="shared" si="3"/>
        <v>8.4317032040472171E-4</v>
      </c>
      <c r="E205" s="218" t="s">
        <v>84</v>
      </c>
    </row>
    <row r="206" spans="2:5" ht="15.95" customHeight="1" x14ac:dyDescent="0.25">
      <c r="B206" s="96" t="s">
        <v>336</v>
      </c>
      <c r="C206" s="193">
        <v>3</v>
      </c>
      <c r="D206" s="205">
        <f t="shared" si="3"/>
        <v>8.4317032040472171E-4</v>
      </c>
      <c r="E206" s="218" t="s">
        <v>84</v>
      </c>
    </row>
    <row r="207" spans="2:5" ht="15.95" customHeight="1" x14ac:dyDescent="0.25">
      <c r="B207" s="96" t="s">
        <v>338</v>
      </c>
      <c r="C207" s="193">
        <v>3</v>
      </c>
      <c r="D207" s="205">
        <f t="shared" si="3"/>
        <v>8.4317032040472171E-4</v>
      </c>
      <c r="E207" s="218" t="s">
        <v>84</v>
      </c>
    </row>
    <row r="208" spans="2:5" ht="15.95" customHeight="1" x14ac:dyDescent="0.25">
      <c r="B208" s="98" t="s">
        <v>122</v>
      </c>
      <c r="C208" s="192">
        <v>3</v>
      </c>
      <c r="D208" s="204">
        <f t="shared" si="3"/>
        <v>8.4317032040472171E-4</v>
      </c>
      <c r="E208" s="217" t="s">
        <v>107</v>
      </c>
    </row>
    <row r="209" spans="2:5" ht="15.95" customHeight="1" x14ac:dyDescent="0.25">
      <c r="B209" s="98" t="s">
        <v>339</v>
      </c>
      <c r="C209" s="192">
        <v>3</v>
      </c>
      <c r="D209" s="204">
        <f t="shared" si="3"/>
        <v>8.4317032040472171E-4</v>
      </c>
      <c r="E209" s="217" t="s">
        <v>107</v>
      </c>
    </row>
    <row r="210" spans="2:5" ht="15.95" customHeight="1" x14ac:dyDescent="0.25">
      <c r="B210" s="100" t="s">
        <v>242</v>
      </c>
      <c r="C210" s="194">
        <v>3</v>
      </c>
      <c r="D210" s="206">
        <f t="shared" si="3"/>
        <v>8.4317032040472171E-4</v>
      </c>
      <c r="E210" s="219" t="s">
        <v>127</v>
      </c>
    </row>
    <row r="211" spans="2:5" ht="15.95" customHeight="1" x14ac:dyDescent="0.25">
      <c r="B211" s="102" t="s">
        <v>306</v>
      </c>
      <c r="C211" s="196">
        <v>3</v>
      </c>
      <c r="D211" s="208">
        <f t="shared" si="3"/>
        <v>8.4317032040472171E-4</v>
      </c>
      <c r="E211" s="221" t="s">
        <v>146</v>
      </c>
    </row>
    <row r="212" spans="2:5" ht="15.95" customHeight="1" x14ac:dyDescent="0.25">
      <c r="B212" s="102" t="s">
        <v>305</v>
      </c>
      <c r="C212" s="196">
        <v>3</v>
      </c>
      <c r="D212" s="208">
        <f t="shared" si="3"/>
        <v>8.4317032040472171E-4</v>
      </c>
      <c r="E212" s="221" t="s">
        <v>146</v>
      </c>
    </row>
    <row r="213" spans="2:5" ht="15.95" customHeight="1" x14ac:dyDescent="0.25">
      <c r="B213" s="102" t="s">
        <v>274</v>
      </c>
      <c r="C213" s="196">
        <v>3</v>
      </c>
      <c r="D213" s="208">
        <f t="shared" si="3"/>
        <v>8.4317032040472171E-4</v>
      </c>
      <c r="E213" s="221" t="s">
        <v>146</v>
      </c>
    </row>
    <row r="214" spans="2:5" ht="15.95" customHeight="1" x14ac:dyDescent="0.25">
      <c r="B214" s="102" t="s">
        <v>159</v>
      </c>
      <c r="C214" s="196">
        <v>3</v>
      </c>
      <c r="D214" s="208">
        <f t="shared" si="3"/>
        <v>8.4317032040472171E-4</v>
      </c>
      <c r="E214" s="221" t="s">
        <v>146</v>
      </c>
    </row>
    <row r="215" spans="2:5" ht="15.95" customHeight="1" x14ac:dyDescent="0.25">
      <c r="B215" s="104" t="s">
        <v>177</v>
      </c>
      <c r="C215" s="200">
        <v>3</v>
      </c>
      <c r="D215" s="212">
        <f t="shared" si="3"/>
        <v>8.4317032040472171E-4</v>
      </c>
      <c r="E215" s="225" t="s">
        <v>170</v>
      </c>
    </row>
    <row r="216" spans="2:5" ht="15.95" customHeight="1" x14ac:dyDescent="0.25">
      <c r="B216" s="104" t="s">
        <v>199</v>
      </c>
      <c r="C216" s="200">
        <v>3</v>
      </c>
      <c r="D216" s="212">
        <f t="shared" si="3"/>
        <v>8.4317032040472171E-4</v>
      </c>
      <c r="E216" s="225" t="s">
        <v>170</v>
      </c>
    </row>
    <row r="217" spans="2:5" ht="15.95" customHeight="1" x14ac:dyDescent="0.25">
      <c r="B217" s="106" t="s">
        <v>273</v>
      </c>
      <c r="C217" s="198">
        <v>3</v>
      </c>
      <c r="D217" s="210">
        <f t="shared" si="3"/>
        <v>8.4317032040472171E-4</v>
      </c>
      <c r="E217" s="223" t="s">
        <v>178</v>
      </c>
    </row>
    <row r="218" spans="2:5" ht="15.95" customHeight="1" x14ac:dyDescent="0.25">
      <c r="B218" s="106" t="s">
        <v>244</v>
      </c>
      <c r="C218" s="198">
        <v>3</v>
      </c>
      <c r="D218" s="210">
        <f t="shared" si="3"/>
        <v>8.4317032040472171E-4</v>
      </c>
      <c r="E218" s="223" t="s">
        <v>178</v>
      </c>
    </row>
    <row r="219" spans="2:5" ht="15.95" customHeight="1" x14ac:dyDescent="0.25">
      <c r="B219" s="106" t="s">
        <v>187</v>
      </c>
      <c r="C219" s="198">
        <v>3</v>
      </c>
      <c r="D219" s="210">
        <f t="shared" si="3"/>
        <v>8.4317032040472171E-4</v>
      </c>
      <c r="E219" s="223" t="s">
        <v>178</v>
      </c>
    </row>
    <row r="220" spans="2:5" s="6" customFormat="1" ht="15.95" customHeight="1" x14ac:dyDescent="0.25">
      <c r="B220" s="106" t="s">
        <v>194</v>
      </c>
      <c r="C220" s="198">
        <v>3</v>
      </c>
      <c r="D220" s="210">
        <f t="shared" si="3"/>
        <v>8.4317032040472171E-4</v>
      </c>
      <c r="E220" s="223" t="s">
        <v>178</v>
      </c>
    </row>
    <row r="221" spans="2:5" s="6" customFormat="1" ht="15.95" customHeight="1" x14ac:dyDescent="0.25">
      <c r="B221" s="108" t="s">
        <v>208</v>
      </c>
      <c r="C221" s="197">
        <v>3</v>
      </c>
      <c r="D221" s="209">
        <f t="shared" si="3"/>
        <v>8.4317032040472171E-4</v>
      </c>
      <c r="E221" s="222" t="s">
        <v>205</v>
      </c>
    </row>
    <row r="222" spans="2:5" s="6" customFormat="1" ht="15.95" customHeight="1" x14ac:dyDescent="0.25">
      <c r="B222" s="108" t="s">
        <v>295</v>
      </c>
      <c r="C222" s="197">
        <v>3</v>
      </c>
      <c r="D222" s="209">
        <f t="shared" si="3"/>
        <v>8.4317032040472171E-4</v>
      </c>
      <c r="E222" s="222" t="s">
        <v>205</v>
      </c>
    </row>
    <row r="223" spans="2:5" s="6" customFormat="1" ht="15.95" customHeight="1" x14ac:dyDescent="0.25">
      <c r="B223" s="108" t="s">
        <v>331</v>
      </c>
      <c r="C223" s="197">
        <v>3</v>
      </c>
      <c r="D223" s="209">
        <f t="shared" si="3"/>
        <v>8.4317032040472171E-4</v>
      </c>
      <c r="E223" s="222" t="s">
        <v>205</v>
      </c>
    </row>
    <row r="224" spans="2:5" s="6" customFormat="1" ht="15.95" customHeight="1" x14ac:dyDescent="0.25">
      <c r="B224" s="108" t="s">
        <v>222</v>
      </c>
      <c r="C224" s="197">
        <v>3</v>
      </c>
      <c r="D224" s="209">
        <f t="shared" si="3"/>
        <v>8.4317032040472171E-4</v>
      </c>
      <c r="E224" s="222" t="s">
        <v>205</v>
      </c>
    </row>
    <row r="225" spans="2:5" s="6" customFormat="1" ht="15.95" customHeight="1" x14ac:dyDescent="0.25">
      <c r="B225" s="108" t="s">
        <v>220</v>
      </c>
      <c r="C225" s="197">
        <v>3</v>
      </c>
      <c r="D225" s="209">
        <f t="shared" si="3"/>
        <v>8.4317032040472171E-4</v>
      </c>
      <c r="E225" s="222" t="s">
        <v>205</v>
      </c>
    </row>
    <row r="226" spans="2:5" s="6" customFormat="1" ht="15.95" customHeight="1" x14ac:dyDescent="0.25">
      <c r="B226" s="108" t="s">
        <v>224</v>
      </c>
      <c r="C226" s="197">
        <v>3</v>
      </c>
      <c r="D226" s="209">
        <f t="shared" si="3"/>
        <v>8.4317032040472171E-4</v>
      </c>
      <c r="E226" s="222" t="s">
        <v>205</v>
      </c>
    </row>
    <row r="227" spans="2:5" s="6" customFormat="1" ht="15.95" customHeight="1" x14ac:dyDescent="0.25">
      <c r="B227" s="110" t="s">
        <v>241</v>
      </c>
      <c r="C227" s="189">
        <v>3</v>
      </c>
      <c r="D227" s="177">
        <f t="shared" si="3"/>
        <v>8.4317032040472171E-4</v>
      </c>
      <c r="E227" s="214" t="s">
        <v>15</v>
      </c>
    </row>
    <row r="228" spans="2:5" s="6" customFormat="1" ht="15.95" customHeight="1" x14ac:dyDescent="0.25">
      <c r="B228" s="110" t="s">
        <v>349</v>
      </c>
      <c r="C228" s="189">
        <v>3</v>
      </c>
      <c r="D228" s="177">
        <f t="shared" si="3"/>
        <v>8.4317032040472171E-4</v>
      </c>
      <c r="E228" s="214" t="s">
        <v>15</v>
      </c>
    </row>
    <row r="229" spans="2:5" s="6" customFormat="1" ht="15.95" customHeight="1" x14ac:dyDescent="0.25">
      <c r="B229" s="110" t="s">
        <v>18</v>
      </c>
      <c r="C229" s="189">
        <v>3</v>
      </c>
      <c r="D229" s="177">
        <f t="shared" si="3"/>
        <v>8.4317032040472171E-4</v>
      </c>
      <c r="E229" s="214" t="s">
        <v>15</v>
      </c>
    </row>
    <row r="230" spans="2:5" s="6" customFormat="1" ht="15.95" customHeight="1" x14ac:dyDescent="0.25">
      <c r="B230" s="110" t="s">
        <v>34</v>
      </c>
      <c r="C230" s="189">
        <v>3</v>
      </c>
      <c r="D230" s="177">
        <f t="shared" si="3"/>
        <v>8.4317032040472171E-4</v>
      </c>
      <c r="E230" s="214" t="s">
        <v>15</v>
      </c>
    </row>
    <row r="231" spans="2:5" s="6" customFormat="1" ht="15.95" customHeight="1" x14ac:dyDescent="0.25">
      <c r="B231" s="110" t="s">
        <v>281</v>
      </c>
      <c r="C231" s="189">
        <v>3</v>
      </c>
      <c r="D231" s="177">
        <f t="shared" si="3"/>
        <v>8.4317032040472171E-4</v>
      </c>
      <c r="E231" s="214" t="s">
        <v>15</v>
      </c>
    </row>
    <row r="232" spans="2:5" s="6" customFormat="1" ht="15.95" customHeight="1" x14ac:dyDescent="0.25">
      <c r="B232" s="110" t="s">
        <v>313</v>
      </c>
      <c r="C232" s="189">
        <v>3</v>
      </c>
      <c r="D232" s="177">
        <f t="shared" si="3"/>
        <v>8.4317032040472171E-4</v>
      </c>
      <c r="E232" s="214" t="s">
        <v>15</v>
      </c>
    </row>
    <row r="233" spans="2:5" s="6" customFormat="1" ht="15.95" customHeight="1" x14ac:dyDescent="0.25">
      <c r="B233" s="112" t="s">
        <v>332</v>
      </c>
      <c r="C233" s="191">
        <v>3</v>
      </c>
      <c r="D233" s="203">
        <f t="shared" si="3"/>
        <v>8.4317032040472171E-4</v>
      </c>
      <c r="E233" s="216" t="s">
        <v>36</v>
      </c>
    </row>
    <row r="234" spans="2:5" s="6" customFormat="1" ht="15.95" customHeight="1" x14ac:dyDescent="0.25">
      <c r="B234" s="112" t="s">
        <v>48</v>
      </c>
      <c r="C234" s="191">
        <v>3</v>
      </c>
      <c r="D234" s="203">
        <f t="shared" si="3"/>
        <v>8.4317032040472171E-4</v>
      </c>
      <c r="E234" s="216" t="s">
        <v>36</v>
      </c>
    </row>
    <row r="235" spans="2:5" s="6" customFormat="1" ht="15.95" customHeight="1" x14ac:dyDescent="0.25">
      <c r="B235" s="114" t="s">
        <v>334</v>
      </c>
      <c r="C235" s="199">
        <v>3</v>
      </c>
      <c r="D235" s="211">
        <f t="shared" si="3"/>
        <v>8.4317032040472171E-4</v>
      </c>
      <c r="E235" s="224" t="s">
        <v>51</v>
      </c>
    </row>
    <row r="236" spans="2:5" s="6" customFormat="1" ht="15.95" customHeight="1" x14ac:dyDescent="0.25">
      <c r="B236" s="114" t="s">
        <v>232</v>
      </c>
      <c r="C236" s="199">
        <v>3</v>
      </c>
      <c r="D236" s="211">
        <f t="shared" si="3"/>
        <v>8.4317032040472171E-4</v>
      </c>
      <c r="E236" s="224" t="s">
        <v>51</v>
      </c>
    </row>
    <row r="237" spans="2:5" s="6" customFormat="1" ht="15.95" customHeight="1" x14ac:dyDescent="0.25">
      <c r="B237" s="114" t="s">
        <v>292</v>
      </c>
      <c r="C237" s="199">
        <v>3</v>
      </c>
      <c r="D237" s="211">
        <f t="shared" si="3"/>
        <v>8.4317032040472171E-4</v>
      </c>
      <c r="E237" s="224" t="s">
        <v>51</v>
      </c>
    </row>
    <row r="238" spans="2:5" s="6" customFormat="1" ht="15.95" customHeight="1" x14ac:dyDescent="0.25">
      <c r="B238" s="114" t="s">
        <v>233</v>
      </c>
      <c r="C238" s="199">
        <v>3</v>
      </c>
      <c r="D238" s="211">
        <f t="shared" si="3"/>
        <v>8.4317032040472171E-4</v>
      </c>
      <c r="E238" s="224" t="s">
        <v>51</v>
      </c>
    </row>
    <row r="239" spans="2:5" s="6" customFormat="1" ht="15.95" customHeight="1" x14ac:dyDescent="0.25">
      <c r="B239" s="92" t="s">
        <v>4</v>
      </c>
      <c r="C239" s="190">
        <v>2</v>
      </c>
      <c r="D239" s="202">
        <f t="shared" si="3"/>
        <v>5.6211354693648118E-4</v>
      </c>
      <c r="E239" s="215" t="s">
        <v>2</v>
      </c>
    </row>
    <row r="240" spans="2:5" s="6" customFormat="1" ht="15.95" customHeight="1" x14ac:dyDescent="0.25">
      <c r="B240" s="92" t="s">
        <v>291</v>
      </c>
      <c r="C240" s="190">
        <v>2</v>
      </c>
      <c r="D240" s="202">
        <f t="shared" si="3"/>
        <v>5.6211354693648118E-4</v>
      </c>
      <c r="E240" s="215" t="s">
        <v>2</v>
      </c>
    </row>
    <row r="241" spans="2:5" s="6" customFormat="1" ht="15.95" customHeight="1" x14ac:dyDescent="0.25">
      <c r="B241" s="92" t="s">
        <v>11</v>
      </c>
      <c r="C241" s="190">
        <v>2</v>
      </c>
      <c r="D241" s="202">
        <f t="shared" si="3"/>
        <v>5.6211354693648118E-4</v>
      </c>
      <c r="E241" s="215" t="s">
        <v>2</v>
      </c>
    </row>
    <row r="242" spans="2:5" s="6" customFormat="1" ht="15.95" customHeight="1" x14ac:dyDescent="0.25">
      <c r="B242" s="94" t="s">
        <v>78</v>
      </c>
      <c r="C242" s="195">
        <v>2</v>
      </c>
      <c r="D242" s="207">
        <f t="shared" si="3"/>
        <v>5.6211354693648118E-4</v>
      </c>
      <c r="E242" s="220" t="s">
        <v>69</v>
      </c>
    </row>
    <row r="243" spans="2:5" s="6" customFormat="1" ht="15.95" customHeight="1" x14ac:dyDescent="0.25">
      <c r="B243" s="96" t="s">
        <v>319</v>
      </c>
      <c r="C243" s="193">
        <v>2</v>
      </c>
      <c r="D243" s="205">
        <f t="shared" si="3"/>
        <v>5.6211354693648118E-4</v>
      </c>
      <c r="E243" s="218" t="s">
        <v>84</v>
      </c>
    </row>
    <row r="244" spans="2:5" s="6" customFormat="1" ht="15.95" customHeight="1" x14ac:dyDescent="0.25">
      <c r="B244" s="96" t="s">
        <v>320</v>
      </c>
      <c r="C244" s="193">
        <v>2</v>
      </c>
      <c r="D244" s="205">
        <f t="shared" si="3"/>
        <v>5.6211354693648118E-4</v>
      </c>
      <c r="E244" s="218" t="s">
        <v>84</v>
      </c>
    </row>
    <row r="245" spans="2:5" s="6" customFormat="1" ht="15.95" customHeight="1" x14ac:dyDescent="0.25">
      <c r="B245" s="98" t="s">
        <v>248</v>
      </c>
      <c r="C245" s="192">
        <v>2</v>
      </c>
      <c r="D245" s="204">
        <f t="shared" si="3"/>
        <v>5.6211354693648118E-4</v>
      </c>
      <c r="E245" s="217" t="s">
        <v>107</v>
      </c>
    </row>
    <row r="246" spans="2:5" s="6" customFormat="1" ht="15.95" customHeight="1" x14ac:dyDescent="0.25">
      <c r="B246" s="98" t="s">
        <v>322</v>
      </c>
      <c r="C246" s="192">
        <v>2</v>
      </c>
      <c r="D246" s="204">
        <f t="shared" si="3"/>
        <v>5.6211354693648118E-4</v>
      </c>
      <c r="E246" s="217" t="s">
        <v>107</v>
      </c>
    </row>
    <row r="247" spans="2:5" s="6" customFormat="1" ht="15.95" customHeight="1" x14ac:dyDescent="0.25">
      <c r="B247" s="100" t="s">
        <v>302</v>
      </c>
      <c r="C247" s="194">
        <v>2</v>
      </c>
      <c r="D247" s="206">
        <f t="shared" si="3"/>
        <v>5.6211354693648118E-4</v>
      </c>
      <c r="E247" s="219" t="s">
        <v>127</v>
      </c>
    </row>
    <row r="248" spans="2:5" s="6" customFormat="1" ht="15.95" customHeight="1" x14ac:dyDescent="0.25">
      <c r="B248" s="100" t="s">
        <v>145</v>
      </c>
      <c r="C248" s="194">
        <v>2</v>
      </c>
      <c r="D248" s="206">
        <f t="shared" si="3"/>
        <v>5.6211354693648118E-4</v>
      </c>
      <c r="E248" s="219" t="s">
        <v>127</v>
      </c>
    </row>
    <row r="249" spans="2:5" s="6" customFormat="1" ht="15.95" customHeight="1" x14ac:dyDescent="0.25">
      <c r="B249" s="100" t="s">
        <v>323</v>
      </c>
      <c r="C249" s="194">
        <v>2</v>
      </c>
      <c r="D249" s="206">
        <f t="shared" si="3"/>
        <v>5.6211354693648118E-4</v>
      </c>
      <c r="E249" s="219" t="s">
        <v>127</v>
      </c>
    </row>
    <row r="250" spans="2:5" s="6" customFormat="1" ht="15.95" customHeight="1" x14ac:dyDescent="0.25">
      <c r="B250" s="100" t="s">
        <v>358</v>
      </c>
      <c r="C250" s="194">
        <v>2</v>
      </c>
      <c r="D250" s="206">
        <f t="shared" si="3"/>
        <v>5.6211354693648118E-4</v>
      </c>
      <c r="E250" s="219" t="s">
        <v>127</v>
      </c>
    </row>
    <row r="251" spans="2:5" s="6" customFormat="1" ht="15.95" customHeight="1" x14ac:dyDescent="0.25">
      <c r="B251" s="102" t="s">
        <v>158</v>
      </c>
      <c r="C251" s="196">
        <v>2</v>
      </c>
      <c r="D251" s="208">
        <f t="shared" si="3"/>
        <v>5.6211354693648118E-4</v>
      </c>
      <c r="E251" s="221" t="s">
        <v>146</v>
      </c>
    </row>
    <row r="252" spans="2:5" s="6" customFormat="1" ht="15.95" customHeight="1" x14ac:dyDescent="0.25">
      <c r="B252" s="104" t="s">
        <v>327</v>
      </c>
      <c r="C252" s="200">
        <v>2</v>
      </c>
      <c r="D252" s="212">
        <f t="shared" si="3"/>
        <v>5.6211354693648118E-4</v>
      </c>
      <c r="E252" s="225" t="s">
        <v>170</v>
      </c>
    </row>
    <row r="253" spans="2:5" s="6" customFormat="1" ht="15.95" customHeight="1" x14ac:dyDescent="0.25">
      <c r="B253" s="104" t="s">
        <v>203</v>
      </c>
      <c r="C253" s="200">
        <v>2</v>
      </c>
      <c r="D253" s="212">
        <f t="shared" si="3"/>
        <v>5.6211354693648118E-4</v>
      </c>
      <c r="E253" s="225" t="s">
        <v>170</v>
      </c>
    </row>
    <row r="254" spans="2:5" s="6" customFormat="1" ht="15.95" customHeight="1" x14ac:dyDescent="0.25">
      <c r="B254" s="106" t="s">
        <v>201</v>
      </c>
      <c r="C254" s="198">
        <v>2</v>
      </c>
      <c r="D254" s="210">
        <f t="shared" si="3"/>
        <v>5.6211354693648118E-4</v>
      </c>
      <c r="E254" s="223" t="s">
        <v>178</v>
      </c>
    </row>
    <row r="255" spans="2:5" s="6" customFormat="1" ht="15.95" customHeight="1" x14ac:dyDescent="0.25">
      <c r="B255" s="106" t="s">
        <v>200</v>
      </c>
      <c r="C255" s="198">
        <v>2</v>
      </c>
      <c r="D255" s="210">
        <f t="shared" si="3"/>
        <v>5.6211354693648118E-4</v>
      </c>
      <c r="E255" s="223" t="s">
        <v>178</v>
      </c>
    </row>
    <row r="256" spans="2:5" s="6" customFormat="1" ht="15.95" customHeight="1" x14ac:dyDescent="0.25">
      <c r="B256" s="106" t="s">
        <v>202</v>
      </c>
      <c r="C256" s="198">
        <v>2</v>
      </c>
      <c r="D256" s="210">
        <f t="shared" si="3"/>
        <v>5.6211354693648118E-4</v>
      </c>
      <c r="E256" s="223" t="s">
        <v>178</v>
      </c>
    </row>
    <row r="257" spans="2:5" s="6" customFormat="1" ht="15.95" customHeight="1" x14ac:dyDescent="0.25">
      <c r="B257" s="106" t="s">
        <v>310</v>
      </c>
      <c r="C257" s="198">
        <v>2</v>
      </c>
      <c r="D257" s="210">
        <f t="shared" si="3"/>
        <v>5.6211354693648118E-4</v>
      </c>
      <c r="E257" s="223" t="s">
        <v>178</v>
      </c>
    </row>
    <row r="258" spans="2:5" s="6" customFormat="1" ht="15.95" customHeight="1" x14ac:dyDescent="0.25">
      <c r="B258" s="106" t="s">
        <v>204</v>
      </c>
      <c r="C258" s="198">
        <v>2</v>
      </c>
      <c r="D258" s="210">
        <f t="shared" si="3"/>
        <v>5.6211354693648118E-4</v>
      </c>
      <c r="E258" s="223" t="s">
        <v>178</v>
      </c>
    </row>
    <row r="259" spans="2:5" s="6" customFormat="1" ht="15.95" customHeight="1" x14ac:dyDescent="0.25">
      <c r="B259" s="108" t="s">
        <v>311</v>
      </c>
      <c r="C259" s="197">
        <v>2</v>
      </c>
      <c r="D259" s="209">
        <f t="shared" si="3"/>
        <v>5.6211354693648118E-4</v>
      </c>
      <c r="E259" s="222" t="s">
        <v>205</v>
      </c>
    </row>
    <row r="260" spans="2:5" s="6" customFormat="1" ht="15.95" customHeight="1" x14ac:dyDescent="0.25">
      <c r="B260" s="108" t="s">
        <v>250</v>
      </c>
      <c r="C260" s="197">
        <v>2</v>
      </c>
      <c r="D260" s="209">
        <f t="shared" ref="D260:D323" si="4">C260/3558</f>
        <v>5.6211354693648118E-4</v>
      </c>
      <c r="E260" s="222" t="s">
        <v>205</v>
      </c>
    </row>
    <row r="261" spans="2:5" s="6" customFormat="1" ht="15.95" customHeight="1" x14ac:dyDescent="0.25">
      <c r="B261" s="108" t="s">
        <v>342</v>
      </c>
      <c r="C261" s="197">
        <v>2</v>
      </c>
      <c r="D261" s="209">
        <f t="shared" si="4"/>
        <v>5.6211354693648118E-4</v>
      </c>
      <c r="E261" s="222" t="s">
        <v>205</v>
      </c>
    </row>
    <row r="262" spans="2:5" s="6" customFormat="1" ht="15.95" customHeight="1" x14ac:dyDescent="0.25">
      <c r="B262" s="108" t="s">
        <v>289</v>
      </c>
      <c r="C262" s="197">
        <v>2</v>
      </c>
      <c r="D262" s="209">
        <f t="shared" si="4"/>
        <v>5.6211354693648118E-4</v>
      </c>
      <c r="E262" s="222" t="s">
        <v>205</v>
      </c>
    </row>
    <row r="263" spans="2:5" s="6" customFormat="1" ht="15.95" customHeight="1" x14ac:dyDescent="0.25">
      <c r="B263" s="110" t="s">
        <v>30</v>
      </c>
      <c r="C263" s="189">
        <v>2</v>
      </c>
      <c r="D263" s="177">
        <f t="shared" si="4"/>
        <v>5.6211354693648118E-4</v>
      </c>
      <c r="E263" s="214" t="s">
        <v>15</v>
      </c>
    </row>
    <row r="264" spans="2:5" s="6" customFormat="1" ht="15.95" customHeight="1" x14ac:dyDescent="0.25">
      <c r="B264" s="110" t="s">
        <v>35</v>
      </c>
      <c r="C264" s="189">
        <v>2</v>
      </c>
      <c r="D264" s="177">
        <f t="shared" si="4"/>
        <v>5.6211354693648118E-4</v>
      </c>
      <c r="E264" s="214" t="s">
        <v>15</v>
      </c>
    </row>
    <row r="265" spans="2:5" s="6" customFormat="1" ht="15.95" customHeight="1" x14ac:dyDescent="0.25">
      <c r="B265" s="110" t="s">
        <v>19</v>
      </c>
      <c r="C265" s="189">
        <v>2</v>
      </c>
      <c r="D265" s="177">
        <f t="shared" si="4"/>
        <v>5.6211354693648118E-4</v>
      </c>
      <c r="E265" s="214" t="s">
        <v>15</v>
      </c>
    </row>
    <row r="266" spans="2:5" s="6" customFormat="1" ht="15.95" customHeight="1" x14ac:dyDescent="0.25">
      <c r="B266" s="110" t="s">
        <v>280</v>
      </c>
      <c r="C266" s="189">
        <v>2</v>
      </c>
      <c r="D266" s="177">
        <f t="shared" si="4"/>
        <v>5.6211354693648118E-4</v>
      </c>
      <c r="E266" s="214" t="s">
        <v>15</v>
      </c>
    </row>
    <row r="267" spans="2:5" s="6" customFormat="1" ht="15.95" customHeight="1" x14ac:dyDescent="0.25">
      <c r="B267" s="110" t="s">
        <v>33</v>
      </c>
      <c r="C267" s="189">
        <v>2</v>
      </c>
      <c r="D267" s="177">
        <f t="shared" si="4"/>
        <v>5.6211354693648118E-4</v>
      </c>
      <c r="E267" s="214" t="s">
        <v>15</v>
      </c>
    </row>
    <row r="268" spans="2:5" s="6" customFormat="1" ht="15.95" customHeight="1" x14ac:dyDescent="0.25">
      <c r="B268" s="112" t="s">
        <v>46</v>
      </c>
      <c r="C268" s="191">
        <v>2</v>
      </c>
      <c r="D268" s="203">
        <f t="shared" si="4"/>
        <v>5.6211354693648118E-4</v>
      </c>
      <c r="E268" s="216" t="s">
        <v>36</v>
      </c>
    </row>
    <row r="269" spans="2:5" s="6" customFormat="1" ht="15.95" customHeight="1" x14ac:dyDescent="0.25">
      <c r="B269" s="112" t="s">
        <v>314</v>
      </c>
      <c r="C269" s="191">
        <v>2</v>
      </c>
      <c r="D269" s="203">
        <f t="shared" si="4"/>
        <v>5.6211354693648118E-4</v>
      </c>
      <c r="E269" s="216" t="s">
        <v>36</v>
      </c>
    </row>
    <row r="270" spans="2:5" s="6" customFormat="1" ht="15.95" customHeight="1" x14ac:dyDescent="0.25">
      <c r="B270" s="114" t="s">
        <v>56</v>
      </c>
      <c r="C270" s="199">
        <v>2</v>
      </c>
      <c r="D270" s="211">
        <f t="shared" si="4"/>
        <v>5.6211354693648118E-4</v>
      </c>
      <c r="E270" s="224" t="s">
        <v>51</v>
      </c>
    </row>
    <row r="271" spans="2:5" s="6" customFormat="1" ht="15.95" customHeight="1" x14ac:dyDescent="0.25">
      <c r="B271" s="114" t="s">
        <v>333</v>
      </c>
      <c r="C271" s="199">
        <v>2</v>
      </c>
      <c r="D271" s="211">
        <f t="shared" si="4"/>
        <v>5.6211354693648118E-4</v>
      </c>
      <c r="E271" s="224" t="s">
        <v>51</v>
      </c>
    </row>
    <row r="272" spans="2:5" s="6" customFormat="1" ht="15.95" customHeight="1" x14ac:dyDescent="0.25">
      <c r="B272" s="92" t="s">
        <v>3</v>
      </c>
      <c r="C272" s="190">
        <v>1</v>
      </c>
      <c r="D272" s="202">
        <f t="shared" si="4"/>
        <v>2.8105677346824059E-4</v>
      </c>
      <c r="E272" s="215" t="s">
        <v>2</v>
      </c>
    </row>
    <row r="273" spans="2:5" s="6" customFormat="1" ht="15.95" customHeight="1" x14ac:dyDescent="0.25">
      <c r="B273" s="92" t="s">
        <v>348</v>
      </c>
      <c r="C273" s="190">
        <v>1</v>
      </c>
      <c r="D273" s="202">
        <f t="shared" si="4"/>
        <v>2.8105677346824059E-4</v>
      </c>
      <c r="E273" s="215" t="s">
        <v>2</v>
      </c>
    </row>
    <row r="274" spans="2:5" s="6" customFormat="1" ht="15.95" customHeight="1" x14ac:dyDescent="0.25">
      <c r="B274" s="92" t="s">
        <v>296</v>
      </c>
      <c r="C274" s="190">
        <v>1</v>
      </c>
      <c r="D274" s="202">
        <f t="shared" si="4"/>
        <v>2.8105677346824059E-4</v>
      </c>
      <c r="E274" s="215" t="s">
        <v>2</v>
      </c>
    </row>
    <row r="275" spans="2:5" s="6" customFormat="1" ht="15.95" customHeight="1" x14ac:dyDescent="0.25">
      <c r="B275" s="92" t="s">
        <v>6</v>
      </c>
      <c r="C275" s="190">
        <v>1</v>
      </c>
      <c r="D275" s="202">
        <f t="shared" si="4"/>
        <v>2.8105677346824059E-4</v>
      </c>
      <c r="E275" s="215" t="s">
        <v>2</v>
      </c>
    </row>
    <row r="276" spans="2:5" s="6" customFormat="1" ht="15.95" customHeight="1" x14ac:dyDescent="0.25">
      <c r="B276" s="92" t="s">
        <v>279</v>
      </c>
      <c r="C276" s="190">
        <v>1</v>
      </c>
      <c r="D276" s="202">
        <f t="shared" si="4"/>
        <v>2.8105677346824059E-4</v>
      </c>
      <c r="E276" s="215" t="s">
        <v>2</v>
      </c>
    </row>
    <row r="277" spans="2:5" s="6" customFormat="1" ht="15.95" customHeight="1" x14ac:dyDescent="0.25">
      <c r="B277" s="94" t="s">
        <v>335</v>
      </c>
      <c r="C277" s="195">
        <v>1</v>
      </c>
      <c r="D277" s="207">
        <f t="shared" si="4"/>
        <v>2.8105677346824059E-4</v>
      </c>
      <c r="E277" s="220" t="s">
        <v>69</v>
      </c>
    </row>
    <row r="278" spans="2:5" s="6" customFormat="1" ht="15.95" customHeight="1" x14ac:dyDescent="0.25">
      <c r="B278" s="94" t="s">
        <v>318</v>
      </c>
      <c r="C278" s="195">
        <v>1</v>
      </c>
      <c r="D278" s="207">
        <f t="shared" si="4"/>
        <v>2.8105677346824059E-4</v>
      </c>
      <c r="E278" s="220" t="s">
        <v>69</v>
      </c>
    </row>
    <row r="279" spans="2:5" s="6" customFormat="1" ht="15.95" customHeight="1" x14ac:dyDescent="0.25">
      <c r="B279" s="94" t="s">
        <v>356</v>
      </c>
      <c r="C279" s="195">
        <v>1</v>
      </c>
      <c r="D279" s="207">
        <f t="shared" si="4"/>
        <v>2.8105677346824059E-4</v>
      </c>
      <c r="E279" s="220" t="s">
        <v>69</v>
      </c>
    </row>
    <row r="280" spans="2:5" s="6" customFormat="1" ht="15.95" customHeight="1" x14ac:dyDescent="0.25">
      <c r="B280" s="96" t="s">
        <v>101</v>
      </c>
      <c r="C280" s="193">
        <v>1</v>
      </c>
      <c r="D280" s="205">
        <f t="shared" si="4"/>
        <v>2.8105677346824059E-4</v>
      </c>
      <c r="E280" s="218" t="s">
        <v>84</v>
      </c>
    </row>
    <row r="281" spans="2:5" s="6" customFormat="1" ht="15.95" customHeight="1" x14ac:dyDescent="0.25">
      <c r="B281" s="96" t="s">
        <v>246</v>
      </c>
      <c r="C281" s="193">
        <v>1</v>
      </c>
      <c r="D281" s="205">
        <f t="shared" si="4"/>
        <v>2.8105677346824059E-4</v>
      </c>
      <c r="E281" s="218" t="s">
        <v>84</v>
      </c>
    </row>
    <row r="282" spans="2:5" s="6" customFormat="1" ht="15.95" customHeight="1" x14ac:dyDescent="0.25">
      <c r="B282" s="98" t="s">
        <v>357</v>
      </c>
      <c r="C282" s="192">
        <v>1</v>
      </c>
      <c r="D282" s="204">
        <f t="shared" si="4"/>
        <v>2.8105677346824059E-4</v>
      </c>
      <c r="E282" s="217" t="s">
        <v>107</v>
      </c>
    </row>
    <row r="283" spans="2:5" s="6" customFormat="1" ht="15.95" customHeight="1" x14ac:dyDescent="0.25">
      <c r="B283" s="100" t="s">
        <v>130</v>
      </c>
      <c r="C283" s="194">
        <v>1</v>
      </c>
      <c r="D283" s="206">
        <f t="shared" si="4"/>
        <v>2.8105677346824059E-4</v>
      </c>
      <c r="E283" s="219" t="s">
        <v>127</v>
      </c>
    </row>
    <row r="284" spans="2:5" s="6" customFormat="1" ht="15.95" customHeight="1" x14ac:dyDescent="0.25">
      <c r="B284" s="100" t="s">
        <v>340</v>
      </c>
      <c r="C284" s="194">
        <v>1</v>
      </c>
      <c r="D284" s="206">
        <f t="shared" si="4"/>
        <v>2.8105677346824059E-4</v>
      </c>
      <c r="E284" s="219" t="s">
        <v>127</v>
      </c>
    </row>
    <row r="285" spans="2:5" s="6" customFormat="1" ht="15.95" customHeight="1" x14ac:dyDescent="0.25">
      <c r="B285" s="100" t="s">
        <v>359</v>
      </c>
      <c r="C285" s="194">
        <v>1</v>
      </c>
      <c r="D285" s="206">
        <f t="shared" si="4"/>
        <v>2.8105677346824059E-4</v>
      </c>
      <c r="E285" s="219" t="s">
        <v>127</v>
      </c>
    </row>
    <row r="286" spans="2:5" s="6" customFormat="1" ht="15.95" customHeight="1" x14ac:dyDescent="0.25">
      <c r="B286" s="102" t="s">
        <v>167</v>
      </c>
      <c r="C286" s="196">
        <v>1</v>
      </c>
      <c r="D286" s="208">
        <f t="shared" si="4"/>
        <v>2.8105677346824059E-4</v>
      </c>
      <c r="E286" s="221" t="s">
        <v>146</v>
      </c>
    </row>
    <row r="287" spans="2:5" s="6" customFormat="1" x14ac:dyDescent="0.25">
      <c r="B287" s="102" t="s">
        <v>165</v>
      </c>
      <c r="C287" s="196">
        <v>1</v>
      </c>
      <c r="D287" s="208">
        <f t="shared" si="4"/>
        <v>2.8105677346824059E-4</v>
      </c>
      <c r="E287" s="221" t="s">
        <v>146</v>
      </c>
    </row>
    <row r="288" spans="2:5" s="6" customFormat="1" x14ac:dyDescent="0.25">
      <c r="B288" s="102" t="s">
        <v>284</v>
      </c>
      <c r="C288" s="196">
        <v>1</v>
      </c>
      <c r="D288" s="208">
        <f t="shared" si="4"/>
        <v>2.8105677346824059E-4</v>
      </c>
      <c r="E288" s="221" t="s">
        <v>146</v>
      </c>
    </row>
    <row r="289" spans="2:5" s="6" customFormat="1" x14ac:dyDescent="0.25">
      <c r="B289" s="102" t="s">
        <v>272</v>
      </c>
      <c r="C289" s="196">
        <v>1</v>
      </c>
      <c r="D289" s="208">
        <f t="shared" si="4"/>
        <v>2.8105677346824059E-4</v>
      </c>
      <c r="E289" s="221" t="s">
        <v>146</v>
      </c>
    </row>
    <row r="290" spans="2:5" s="6" customFormat="1" x14ac:dyDescent="0.25">
      <c r="B290" s="102" t="s">
        <v>324</v>
      </c>
      <c r="C290" s="196">
        <v>1</v>
      </c>
      <c r="D290" s="208">
        <f t="shared" si="4"/>
        <v>2.8105677346824059E-4</v>
      </c>
      <c r="E290" s="221" t="s">
        <v>146</v>
      </c>
    </row>
    <row r="291" spans="2:5" s="6" customFormat="1" x14ac:dyDescent="0.25">
      <c r="B291" s="102" t="s">
        <v>325</v>
      </c>
      <c r="C291" s="196">
        <v>1</v>
      </c>
      <c r="D291" s="208">
        <f t="shared" si="4"/>
        <v>2.8105677346824059E-4</v>
      </c>
      <c r="E291" s="221" t="s">
        <v>146</v>
      </c>
    </row>
    <row r="292" spans="2:5" s="6" customFormat="1" x14ac:dyDescent="0.25">
      <c r="B292" s="102" t="s">
        <v>294</v>
      </c>
      <c r="C292" s="196">
        <v>1</v>
      </c>
      <c r="D292" s="208">
        <f t="shared" si="4"/>
        <v>2.8105677346824059E-4</v>
      </c>
      <c r="E292" s="221" t="s">
        <v>146</v>
      </c>
    </row>
    <row r="293" spans="2:5" s="6" customFormat="1" x14ac:dyDescent="0.25">
      <c r="B293" s="102" t="s">
        <v>326</v>
      </c>
      <c r="C293" s="196">
        <v>1</v>
      </c>
      <c r="D293" s="208">
        <f t="shared" si="4"/>
        <v>2.8105677346824059E-4</v>
      </c>
      <c r="E293" s="221" t="s">
        <v>146</v>
      </c>
    </row>
    <row r="294" spans="2:5" s="6" customFormat="1" x14ac:dyDescent="0.25">
      <c r="B294" s="102" t="s">
        <v>163</v>
      </c>
      <c r="C294" s="196">
        <v>1</v>
      </c>
      <c r="D294" s="208">
        <f t="shared" si="4"/>
        <v>2.8105677346824059E-4</v>
      </c>
      <c r="E294" s="221" t="s">
        <v>146</v>
      </c>
    </row>
    <row r="295" spans="2:5" s="6" customFormat="1" x14ac:dyDescent="0.25">
      <c r="B295" s="102" t="s">
        <v>307</v>
      </c>
      <c r="C295" s="196">
        <v>1</v>
      </c>
      <c r="D295" s="208">
        <f t="shared" si="4"/>
        <v>2.8105677346824059E-4</v>
      </c>
      <c r="E295" s="221" t="s">
        <v>146</v>
      </c>
    </row>
    <row r="296" spans="2:5" s="6" customFormat="1" x14ac:dyDescent="0.25">
      <c r="B296" s="104" t="s">
        <v>329</v>
      </c>
      <c r="C296" s="200">
        <v>1</v>
      </c>
      <c r="D296" s="212">
        <f t="shared" si="4"/>
        <v>2.8105677346824059E-4</v>
      </c>
      <c r="E296" s="225" t="s">
        <v>170</v>
      </c>
    </row>
    <row r="297" spans="2:5" x14ac:dyDescent="0.25">
      <c r="B297" s="104" t="s">
        <v>328</v>
      </c>
      <c r="C297" s="200">
        <v>1</v>
      </c>
      <c r="D297" s="212">
        <f t="shared" si="4"/>
        <v>2.8105677346824059E-4</v>
      </c>
      <c r="E297" s="225" t="s">
        <v>170</v>
      </c>
    </row>
    <row r="298" spans="2:5" x14ac:dyDescent="0.25">
      <c r="B298" s="106" t="s">
        <v>309</v>
      </c>
      <c r="C298" s="198">
        <v>1</v>
      </c>
      <c r="D298" s="210">
        <f t="shared" si="4"/>
        <v>2.8105677346824059E-4</v>
      </c>
      <c r="E298" s="223" t="s">
        <v>178</v>
      </c>
    </row>
    <row r="299" spans="2:5" x14ac:dyDescent="0.25">
      <c r="B299" s="106" t="s">
        <v>308</v>
      </c>
      <c r="C299" s="198">
        <v>1</v>
      </c>
      <c r="D299" s="210">
        <f t="shared" si="4"/>
        <v>2.8105677346824059E-4</v>
      </c>
      <c r="E299" s="223" t="s">
        <v>178</v>
      </c>
    </row>
    <row r="300" spans="2:5" x14ac:dyDescent="0.25">
      <c r="B300" s="106" t="s">
        <v>360</v>
      </c>
      <c r="C300" s="198">
        <v>1</v>
      </c>
      <c r="D300" s="210">
        <f t="shared" si="4"/>
        <v>2.8105677346824059E-4</v>
      </c>
      <c r="E300" s="223" t="s">
        <v>178</v>
      </c>
    </row>
    <row r="301" spans="2:5" x14ac:dyDescent="0.25">
      <c r="B301" s="106" t="s">
        <v>196</v>
      </c>
      <c r="C301" s="198">
        <v>1</v>
      </c>
      <c r="D301" s="210">
        <f t="shared" si="4"/>
        <v>2.8105677346824059E-4</v>
      </c>
      <c r="E301" s="223" t="s">
        <v>178</v>
      </c>
    </row>
    <row r="302" spans="2:5" x14ac:dyDescent="0.25">
      <c r="B302" s="106" t="s">
        <v>189</v>
      </c>
      <c r="C302" s="198">
        <v>1</v>
      </c>
      <c r="D302" s="210">
        <f t="shared" si="4"/>
        <v>2.8105677346824059E-4</v>
      </c>
      <c r="E302" s="223" t="s">
        <v>178</v>
      </c>
    </row>
    <row r="303" spans="2:5" x14ac:dyDescent="0.25">
      <c r="B303" s="106" t="s">
        <v>361</v>
      </c>
      <c r="C303" s="198">
        <v>1</v>
      </c>
      <c r="D303" s="210">
        <f t="shared" si="4"/>
        <v>2.8105677346824059E-4</v>
      </c>
      <c r="E303" s="223" t="s">
        <v>178</v>
      </c>
    </row>
    <row r="304" spans="2:5" x14ac:dyDescent="0.25">
      <c r="B304" s="106" t="s">
        <v>288</v>
      </c>
      <c r="C304" s="198">
        <v>1</v>
      </c>
      <c r="D304" s="210">
        <f t="shared" si="4"/>
        <v>2.8105677346824059E-4</v>
      </c>
      <c r="E304" s="223" t="s">
        <v>178</v>
      </c>
    </row>
    <row r="305" spans="2:5" x14ac:dyDescent="0.25">
      <c r="B305" s="106" t="s">
        <v>275</v>
      </c>
      <c r="C305" s="198">
        <v>1</v>
      </c>
      <c r="D305" s="210">
        <f t="shared" si="4"/>
        <v>2.8105677346824059E-4</v>
      </c>
      <c r="E305" s="223" t="s">
        <v>178</v>
      </c>
    </row>
    <row r="306" spans="2:5" x14ac:dyDescent="0.25">
      <c r="B306" s="106" t="s">
        <v>287</v>
      </c>
      <c r="C306" s="198">
        <v>1</v>
      </c>
      <c r="D306" s="210">
        <f t="shared" si="4"/>
        <v>2.8105677346824059E-4</v>
      </c>
      <c r="E306" s="223" t="s">
        <v>178</v>
      </c>
    </row>
    <row r="307" spans="2:5" x14ac:dyDescent="0.25">
      <c r="B307" s="108" t="s">
        <v>343</v>
      </c>
      <c r="C307" s="197">
        <v>1</v>
      </c>
      <c r="D307" s="209">
        <f t="shared" si="4"/>
        <v>2.8105677346824059E-4</v>
      </c>
      <c r="E307" s="222" t="s">
        <v>205</v>
      </c>
    </row>
    <row r="308" spans="2:5" x14ac:dyDescent="0.25">
      <c r="B308" s="108" t="s">
        <v>211</v>
      </c>
      <c r="C308" s="197">
        <v>1</v>
      </c>
      <c r="D308" s="209">
        <f t="shared" si="4"/>
        <v>2.8105677346824059E-4</v>
      </c>
      <c r="E308" s="222" t="s">
        <v>205</v>
      </c>
    </row>
    <row r="309" spans="2:5" x14ac:dyDescent="0.25">
      <c r="B309" s="108" t="s">
        <v>364</v>
      </c>
      <c r="C309" s="197">
        <v>1</v>
      </c>
      <c r="D309" s="209">
        <f t="shared" si="4"/>
        <v>2.8105677346824059E-4</v>
      </c>
      <c r="E309" s="222" t="s">
        <v>205</v>
      </c>
    </row>
    <row r="310" spans="2:5" x14ac:dyDescent="0.25">
      <c r="B310" s="108" t="s">
        <v>277</v>
      </c>
      <c r="C310" s="197">
        <v>1</v>
      </c>
      <c r="D310" s="209">
        <f t="shared" si="4"/>
        <v>2.8105677346824059E-4</v>
      </c>
      <c r="E310" s="222" t="s">
        <v>205</v>
      </c>
    </row>
    <row r="311" spans="2:5" x14ac:dyDescent="0.25">
      <c r="B311" s="108" t="s">
        <v>362</v>
      </c>
      <c r="C311" s="197">
        <v>1</v>
      </c>
      <c r="D311" s="209">
        <f t="shared" si="4"/>
        <v>2.8105677346824059E-4</v>
      </c>
      <c r="E311" s="222" t="s">
        <v>205</v>
      </c>
    </row>
    <row r="312" spans="2:5" x14ac:dyDescent="0.25">
      <c r="B312" s="108" t="s">
        <v>363</v>
      </c>
      <c r="C312" s="197">
        <v>1</v>
      </c>
      <c r="D312" s="209">
        <f t="shared" si="4"/>
        <v>2.8105677346824059E-4</v>
      </c>
      <c r="E312" s="222" t="s">
        <v>205</v>
      </c>
    </row>
    <row r="313" spans="2:5" x14ac:dyDescent="0.25">
      <c r="B313" s="108" t="s">
        <v>290</v>
      </c>
      <c r="C313" s="197">
        <v>1</v>
      </c>
      <c r="D313" s="209">
        <f t="shared" si="4"/>
        <v>2.8105677346824059E-4</v>
      </c>
      <c r="E313" s="222" t="s">
        <v>205</v>
      </c>
    </row>
    <row r="314" spans="2:5" x14ac:dyDescent="0.25">
      <c r="B314" s="108" t="s">
        <v>219</v>
      </c>
      <c r="C314" s="197">
        <v>1</v>
      </c>
      <c r="D314" s="209">
        <f t="shared" si="4"/>
        <v>2.8105677346824059E-4</v>
      </c>
      <c r="E314" s="222" t="s">
        <v>205</v>
      </c>
    </row>
    <row r="315" spans="2:5" s="6" customFormat="1" x14ac:dyDescent="0.25">
      <c r="B315" s="108" t="s">
        <v>221</v>
      </c>
      <c r="C315" s="197">
        <v>1</v>
      </c>
      <c r="D315" s="209">
        <f t="shared" si="4"/>
        <v>2.8105677346824059E-4</v>
      </c>
      <c r="E315" s="222" t="s">
        <v>205</v>
      </c>
    </row>
    <row r="316" spans="2:5" s="6" customFormat="1" x14ac:dyDescent="0.25">
      <c r="B316" s="110" t="s">
        <v>350</v>
      </c>
      <c r="C316" s="189">
        <v>1</v>
      </c>
      <c r="D316" s="177">
        <f t="shared" si="4"/>
        <v>2.8105677346824059E-4</v>
      </c>
      <c r="E316" s="214" t="s">
        <v>15</v>
      </c>
    </row>
    <row r="317" spans="2:5" s="6" customFormat="1" x14ac:dyDescent="0.25">
      <c r="B317" s="110" t="s">
        <v>31</v>
      </c>
      <c r="C317" s="189">
        <v>1</v>
      </c>
      <c r="D317" s="177">
        <f t="shared" si="4"/>
        <v>2.8105677346824059E-4</v>
      </c>
      <c r="E317" s="214" t="s">
        <v>15</v>
      </c>
    </row>
    <row r="318" spans="2:5" s="6" customFormat="1" x14ac:dyDescent="0.25">
      <c r="B318" s="110" t="s">
        <v>298</v>
      </c>
      <c r="C318" s="189">
        <v>1</v>
      </c>
      <c r="D318" s="177">
        <f t="shared" si="4"/>
        <v>2.8105677346824059E-4</v>
      </c>
      <c r="E318" s="214" t="s">
        <v>15</v>
      </c>
    </row>
    <row r="319" spans="2:5" s="6" customFormat="1" x14ac:dyDescent="0.25">
      <c r="B319" s="112" t="s">
        <v>39</v>
      </c>
      <c r="C319" s="191">
        <v>1</v>
      </c>
      <c r="D319" s="203">
        <f t="shared" si="4"/>
        <v>2.8105677346824059E-4</v>
      </c>
      <c r="E319" s="216" t="s">
        <v>36</v>
      </c>
    </row>
    <row r="320" spans="2:5" s="6" customFormat="1" x14ac:dyDescent="0.25">
      <c r="B320" s="112" t="s">
        <v>42</v>
      </c>
      <c r="C320" s="191">
        <v>1</v>
      </c>
      <c r="D320" s="203">
        <f t="shared" si="4"/>
        <v>2.8105677346824059E-4</v>
      </c>
      <c r="E320" s="216" t="s">
        <v>36</v>
      </c>
    </row>
    <row r="321" spans="2:5" s="6" customFormat="1" x14ac:dyDescent="0.25">
      <c r="B321" s="112" t="s">
        <v>263</v>
      </c>
      <c r="C321" s="191">
        <v>1</v>
      </c>
      <c r="D321" s="203">
        <f t="shared" si="4"/>
        <v>2.8105677346824059E-4</v>
      </c>
      <c r="E321" s="216" t="s">
        <v>36</v>
      </c>
    </row>
    <row r="322" spans="2:5" s="6" customFormat="1" x14ac:dyDescent="0.25">
      <c r="B322" s="112" t="s">
        <v>315</v>
      </c>
      <c r="C322" s="191">
        <v>1</v>
      </c>
      <c r="D322" s="203">
        <f t="shared" si="4"/>
        <v>2.8105677346824059E-4</v>
      </c>
      <c r="E322" s="216" t="s">
        <v>36</v>
      </c>
    </row>
    <row r="323" spans="2:5" s="6" customFormat="1" x14ac:dyDescent="0.25">
      <c r="B323" s="114" t="s">
        <v>354</v>
      </c>
      <c r="C323" s="199">
        <v>1</v>
      </c>
      <c r="D323" s="211">
        <f t="shared" si="4"/>
        <v>2.8105677346824059E-4</v>
      </c>
      <c r="E323" s="224" t="s">
        <v>51</v>
      </c>
    </row>
    <row r="324" spans="2:5" s="6" customFormat="1" x14ac:dyDescent="0.25">
      <c r="B324" s="114" t="s">
        <v>351</v>
      </c>
      <c r="C324" s="199">
        <v>1</v>
      </c>
      <c r="D324" s="211">
        <f t="shared" ref="D324:D330" si="5">C324/3558</f>
        <v>2.8105677346824059E-4</v>
      </c>
      <c r="E324" s="224" t="s">
        <v>51</v>
      </c>
    </row>
    <row r="325" spans="2:5" s="6" customFormat="1" x14ac:dyDescent="0.25">
      <c r="B325" s="114" t="s">
        <v>352</v>
      </c>
      <c r="C325" s="199">
        <v>1</v>
      </c>
      <c r="D325" s="211">
        <f t="shared" si="5"/>
        <v>2.8105677346824059E-4</v>
      </c>
      <c r="E325" s="224" t="s">
        <v>51</v>
      </c>
    </row>
    <row r="326" spans="2:5" s="6" customFormat="1" x14ac:dyDescent="0.25">
      <c r="B326" s="114" t="s">
        <v>353</v>
      </c>
      <c r="C326" s="199">
        <v>1</v>
      </c>
      <c r="D326" s="211">
        <f t="shared" si="5"/>
        <v>2.8105677346824059E-4</v>
      </c>
      <c r="E326" s="224" t="s">
        <v>51</v>
      </c>
    </row>
    <row r="327" spans="2:5" s="6" customFormat="1" x14ac:dyDescent="0.25">
      <c r="B327" s="114" t="s">
        <v>271</v>
      </c>
      <c r="C327" s="199">
        <v>1</v>
      </c>
      <c r="D327" s="211">
        <f t="shared" si="5"/>
        <v>2.8105677346824059E-4</v>
      </c>
      <c r="E327" s="224" t="s">
        <v>51</v>
      </c>
    </row>
    <row r="328" spans="2:5" s="6" customFormat="1" x14ac:dyDescent="0.25">
      <c r="B328" s="114" t="s">
        <v>355</v>
      </c>
      <c r="C328" s="199">
        <v>1</v>
      </c>
      <c r="D328" s="211">
        <f t="shared" si="5"/>
        <v>2.8105677346824059E-4</v>
      </c>
      <c r="E328" s="224" t="s">
        <v>51</v>
      </c>
    </row>
    <row r="329" spans="2:5" s="6" customFormat="1" x14ac:dyDescent="0.25">
      <c r="B329" s="114" t="s">
        <v>276</v>
      </c>
      <c r="C329" s="199">
        <v>1</v>
      </c>
      <c r="D329" s="211">
        <f t="shared" si="5"/>
        <v>2.8105677346824059E-4</v>
      </c>
      <c r="E329" s="224" t="s">
        <v>51</v>
      </c>
    </row>
    <row r="330" spans="2:5" s="6" customFormat="1" ht="15.75" thickBot="1" x14ac:dyDescent="0.3">
      <c r="B330" s="115" t="s">
        <v>317</v>
      </c>
      <c r="C330" s="201">
        <v>1</v>
      </c>
      <c r="D330" s="213">
        <f t="shared" si="5"/>
        <v>2.8105677346824059E-4</v>
      </c>
      <c r="E330" s="226" t="s">
        <v>51</v>
      </c>
    </row>
    <row r="331" spans="2:5" s="6" customFormat="1" x14ac:dyDescent="0.25">
      <c r="C331" s="25"/>
      <c r="D331" s="26"/>
    </row>
    <row r="332" spans="2:5" s="6" customFormat="1" x14ac:dyDescent="0.25">
      <c r="C332" s="25"/>
      <c r="D332" s="26"/>
    </row>
    <row r="333" spans="2:5" s="6" customFormat="1" x14ac:dyDescent="0.25">
      <c r="C333" s="25"/>
      <c r="D333" s="26"/>
    </row>
    <row r="334" spans="2:5" s="6" customFormat="1" x14ac:dyDescent="0.25">
      <c r="C334" s="25"/>
      <c r="D334" s="26"/>
    </row>
    <row r="335" spans="2:5" s="6" customFormat="1" x14ac:dyDescent="0.25">
      <c r="C335" s="25"/>
      <c r="D335" s="26"/>
    </row>
    <row r="336" spans="2:5" s="6" customFormat="1" x14ac:dyDescent="0.25">
      <c r="C336" s="25"/>
      <c r="D336" s="26"/>
    </row>
    <row r="337" spans="3:4" s="6" customFormat="1" x14ac:dyDescent="0.25">
      <c r="C337" s="25"/>
      <c r="D337" s="26"/>
    </row>
    <row r="338" spans="3:4" s="6" customFormat="1" x14ac:dyDescent="0.25">
      <c r="C338" s="25"/>
      <c r="D338" s="26"/>
    </row>
    <row r="339" spans="3:4" s="6" customFormat="1" x14ac:dyDescent="0.25">
      <c r="C339" s="25"/>
      <c r="D339" s="26"/>
    </row>
    <row r="340" spans="3:4" s="6" customFormat="1" x14ac:dyDescent="0.25">
      <c r="C340" s="25"/>
      <c r="D340" s="26"/>
    </row>
    <row r="341" spans="3:4" s="6" customFormat="1" x14ac:dyDescent="0.25">
      <c r="C341" s="25"/>
      <c r="D341" s="26"/>
    </row>
    <row r="342" spans="3:4" s="6" customFormat="1" x14ac:dyDescent="0.25">
      <c r="C342" s="25"/>
      <c r="D342" s="26"/>
    </row>
    <row r="343" spans="3:4" s="6" customFormat="1" x14ac:dyDescent="0.25">
      <c r="C343" s="25"/>
      <c r="D343" s="26"/>
    </row>
    <row r="344" spans="3:4" s="6" customFormat="1" x14ac:dyDescent="0.25">
      <c r="C344" s="25"/>
      <c r="D344" s="26"/>
    </row>
    <row r="345" spans="3:4" s="6" customFormat="1" x14ac:dyDescent="0.25">
      <c r="C345" s="25"/>
      <c r="D345" s="26"/>
    </row>
    <row r="346" spans="3:4" s="6" customFormat="1" x14ac:dyDescent="0.25">
      <c r="C346" s="25"/>
      <c r="D346" s="26"/>
    </row>
    <row r="347" spans="3:4" s="6" customFormat="1" x14ac:dyDescent="0.25">
      <c r="C347" s="25"/>
      <c r="D347" s="26"/>
    </row>
    <row r="348" spans="3:4" s="6" customFormat="1" x14ac:dyDescent="0.25">
      <c r="C348" s="25"/>
      <c r="D348" s="26"/>
    </row>
    <row r="349" spans="3:4" s="6" customFormat="1" x14ac:dyDescent="0.25">
      <c r="C349" s="25"/>
      <c r="D349" s="26"/>
    </row>
    <row r="350" spans="3:4" s="6" customFormat="1" x14ac:dyDescent="0.25">
      <c r="C350" s="25"/>
      <c r="D350" s="26"/>
    </row>
    <row r="351" spans="3:4" s="6" customFormat="1" x14ac:dyDescent="0.25">
      <c r="C351" s="25"/>
      <c r="D351" s="26"/>
    </row>
    <row r="352" spans="3:4" s="6" customFormat="1" x14ac:dyDescent="0.25">
      <c r="C352" s="25"/>
      <c r="D352" s="26"/>
    </row>
    <row r="353" spans="3:4" s="6" customFormat="1" x14ac:dyDescent="0.25">
      <c r="C353" s="25"/>
      <c r="D353" s="26"/>
    </row>
    <row r="354" spans="3:4" s="6" customFormat="1" x14ac:dyDescent="0.25">
      <c r="C354" s="25"/>
      <c r="D354" s="26"/>
    </row>
    <row r="355" spans="3:4" s="6" customFormat="1" x14ac:dyDescent="0.25">
      <c r="C355" s="25"/>
      <c r="D355" s="26"/>
    </row>
    <row r="356" spans="3:4" s="6" customFormat="1" x14ac:dyDescent="0.25">
      <c r="C356" s="25"/>
      <c r="D356" s="26"/>
    </row>
    <row r="357" spans="3:4" s="6" customFormat="1" x14ac:dyDescent="0.25">
      <c r="C357" s="25"/>
      <c r="D357" s="26"/>
    </row>
    <row r="358" spans="3:4" s="6" customFormat="1" x14ac:dyDescent="0.25">
      <c r="C358" s="25"/>
      <c r="D358" s="26"/>
    </row>
    <row r="359" spans="3:4" s="6" customFormat="1" x14ac:dyDescent="0.25">
      <c r="C359" s="25"/>
      <c r="D359" s="26"/>
    </row>
    <row r="360" spans="3:4" s="6" customFormat="1" x14ac:dyDescent="0.25">
      <c r="C360" s="25"/>
      <c r="D360" s="26"/>
    </row>
    <row r="361" spans="3:4" s="6" customFormat="1" x14ac:dyDescent="0.25">
      <c r="C361" s="25"/>
      <c r="D361" s="26"/>
    </row>
    <row r="362" spans="3:4" s="6" customFormat="1" x14ac:dyDescent="0.25">
      <c r="C362" s="25"/>
      <c r="D362" s="26"/>
    </row>
    <row r="363" spans="3:4" s="6" customFormat="1" x14ac:dyDescent="0.25">
      <c r="C363" s="25"/>
      <c r="D363" s="26"/>
    </row>
    <row r="364" spans="3:4" s="6" customFormat="1" x14ac:dyDescent="0.25">
      <c r="C364" s="25"/>
      <c r="D364" s="26"/>
    </row>
    <row r="365" spans="3:4" s="6" customFormat="1" x14ac:dyDescent="0.25">
      <c r="C365" s="25"/>
      <c r="D365" s="26"/>
    </row>
    <row r="366" spans="3:4" s="6" customFormat="1" x14ac:dyDescent="0.25">
      <c r="C366" s="25"/>
      <c r="D366" s="26"/>
    </row>
    <row r="367" spans="3:4" s="6" customFormat="1" x14ac:dyDescent="0.25">
      <c r="C367" s="25"/>
      <c r="D367" s="26"/>
    </row>
    <row r="368" spans="3:4" s="6" customFormat="1" x14ac:dyDescent="0.25">
      <c r="C368" s="25"/>
      <c r="D368" s="26"/>
    </row>
    <row r="369" spans="3:4" s="6" customFormat="1" x14ac:dyDescent="0.25">
      <c r="C369" s="25"/>
      <c r="D369" s="26"/>
    </row>
    <row r="370" spans="3:4" s="6" customFormat="1" x14ac:dyDescent="0.25">
      <c r="C370" s="25"/>
      <c r="D370" s="26"/>
    </row>
    <row r="371" spans="3:4" s="6" customFormat="1" x14ac:dyDescent="0.25">
      <c r="C371" s="25"/>
      <c r="D371" s="26"/>
    </row>
    <row r="372" spans="3:4" s="6" customFormat="1" x14ac:dyDescent="0.25">
      <c r="C372" s="25"/>
      <c r="D372" s="26"/>
    </row>
    <row r="373" spans="3:4" s="6" customFormat="1" x14ac:dyDescent="0.25">
      <c r="C373" s="25"/>
      <c r="D373" s="26"/>
    </row>
    <row r="374" spans="3:4" s="6" customFormat="1" x14ac:dyDescent="0.25">
      <c r="C374" s="25"/>
      <c r="D374" s="26"/>
    </row>
    <row r="375" spans="3:4" s="6" customFormat="1" x14ac:dyDescent="0.25">
      <c r="C375" s="25"/>
      <c r="D375" s="26"/>
    </row>
    <row r="376" spans="3:4" s="6" customFormat="1" x14ac:dyDescent="0.25">
      <c r="C376" s="25"/>
      <c r="D376" s="26"/>
    </row>
    <row r="377" spans="3:4" s="6" customFormat="1" x14ac:dyDescent="0.25">
      <c r="C377" s="25"/>
      <c r="D377" s="26"/>
    </row>
    <row r="378" spans="3:4" s="6" customFormat="1" x14ac:dyDescent="0.25">
      <c r="C378" s="25"/>
      <c r="D378" s="26"/>
    </row>
    <row r="379" spans="3:4" s="6" customFormat="1" x14ac:dyDescent="0.25">
      <c r="C379" s="25"/>
      <c r="D379" s="26"/>
    </row>
    <row r="380" spans="3:4" s="6" customFormat="1" x14ac:dyDescent="0.25">
      <c r="C380" s="25"/>
      <c r="D380" s="26"/>
    </row>
    <row r="381" spans="3:4" s="6" customFormat="1" x14ac:dyDescent="0.25">
      <c r="C381" s="25"/>
      <c r="D381" s="26"/>
    </row>
    <row r="382" spans="3:4" s="6" customFormat="1" x14ac:dyDescent="0.25">
      <c r="C382" s="25"/>
      <c r="D382" s="26"/>
    </row>
    <row r="383" spans="3:4" s="6" customFormat="1" x14ac:dyDescent="0.25">
      <c r="C383" s="25"/>
      <c r="D383" s="26"/>
    </row>
    <row r="384" spans="3:4" s="6" customFormat="1" x14ac:dyDescent="0.25">
      <c r="C384" s="25"/>
      <c r="D384" s="26"/>
    </row>
    <row r="385" spans="3:4" s="6" customFormat="1" x14ac:dyDescent="0.25">
      <c r="C385" s="25"/>
      <c r="D385" s="26"/>
    </row>
    <row r="386" spans="3:4" s="6" customFormat="1" x14ac:dyDescent="0.25">
      <c r="C386" s="25"/>
      <c r="D386" s="26"/>
    </row>
    <row r="387" spans="3:4" s="6" customFormat="1" x14ac:dyDescent="0.25">
      <c r="C387" s="25"/>
      <c r="D387" s="26"/>
    </row>
    <row r="388" spans="3:4" s="6" customFormat="1" x14ac:dyDescent="0.25">
      <c r="C388" s="25"/>
      <c r="D388" s="26"/>
    </row>
    <row r="389" spans="3:4" s="6" customFormat="1" x14ac:dyDescent="0.25">
      <c r="C389" s="25"/>
      <c r="D389" s="26"/>
    </row>
    <row r="390" spans="3:4" s="6" customFormat="1" x14ac:dyDescent="0.25">
      <c r="C390" s="25"/>
      <c r="D390" s="26"/>
    </row>
    <row r="391" spans="3:4" s="6" customFormat="1" x14ac:dyDescent="0.25">
      <c r="C391" s="25"/>
      <c r="D391" s="26"/>
    </row>
    <row r="392" spans="3:4" s="6" customFormat="1" x14ac:dyDescent="0.25">
      <c r="C392" s="25"/>
      <c r="D392" s="26"/>
    </row>
    <row r="393" spans="3:4" s="6" customFormat="1" x14ac:dyDescent="0.25">
      <c r="C393" s="25"/>
      <c r="D393" s="26"/>
    </row>
    <row r="394" spans="3:4" s="6" customFormat="1" x14ac:dyDescent="0.25">
      <c r="C394" s="25"/>
      <c r="D394" s="26"/>
    </row>
    <row r="395" spans="3:4" s="6" customFormat="1" x14ac:dyDescent="0.25">
      <c r="C395" s="25"/>
      <c r="D395" s="26"/>
    </row>
    <row r="396" spans="3:4" s="6" customFormat="1" x14ac:dyDescent="0.25">
      <c r="C396" s="25"/>
      <c r="D396" s="26"/>
    </row>
    <row r="397" spans="3:4" s="6" customFormat="1" x14ac:dyDescent="0.25">
      <c r="C397" s="25"/>
      <c r="D397" s="26"/>
    </row>
    <row r="398" spans="3:4" s="6" customFormat="1" x14ac:dyDescent="0.25">
      <c r="C398" s="25"/>
      <c r="D398" s="26"/>
    </row>
    <row r="399" spans="3:4" s="6" customFormat="1" x14ac:dyDescent="0.25">
      <c r="C399" s="25"/>
      <c r="D399" s="26"/>
    </row>
    <row r="400" spans="3:4" s="6" customFormat="1" x14ac:dyDescent="0.25">
      <c r="C400" s="25"/>
      <c r="D400" s="26"/>
    </row>
    <row r="401" spans="3:4" s="6" customFormat="1" x14ac:dyDescent="0.25">
      <c r="C401" s="25"/>
      <c r="D401" s="26"/>
    </row>
    <row r="402" spans="3:4" s="6" customFormat="1" x14ac:dyDescent="0.25">
      <c r="C402" s="25"/>
      <c r="D402" s="26"/>
    </row>
    <row r="403" spans="3:4" s="6" customFormat="1" x14ac:dyDescent="0.25">
      <c r="C403" s="25"/>
      <c r="D403" s="26"/>
    </row>
    <row r="404" spans="3:4" s="6" customFormat="1" x14ac:dyDescent="0.25">
      <c r="C404" s="25"/>
      <c r="D404" s="26"/>
    </row>
    <row r="405" spans="3:4" s="6" customFormat="1" x14ac:dyDescent="0.25">
      <c r="C405" s="25"/>
      <c r="D405" s="26"/>
    </row>
    <row r="406" spans="3:4" s="6" customFormat="1" x14ac:dyDescent="0.25">
      <c r="C406" s="25"/>
      <c r="D406" s="26"/>
    </row>
    <row r="407" spans="3:4" s="6" customFormat="1" x14ac:dyDescent="0.25">
      <c r="C407" s="25"/>
      <c r="D407" s="26"/>
    </row>
    <row r="408" spans="3:4" s="6" customFormat="1" x14ac:dyDescent="0.25">
      <c r="C408" s="25"/>
      <c r="D408" s="26"/>
    </row>
    <row r="409" spans="3:4" s="6" customFormat="1" x14ac:dyDescent="0.25">
      <c r="C409" s="25"/>
      <c r="D409" s="26"/>
    </row>
    <row r="410" spans="3:4" s="6" customFormat="1" x14ac:dyDescent="0.25">
      <c r="C410" s="25"/>
      <c r="D410" s="26"/>
    </row>
    <row r="411" spans="3:4" s="6" customFormat="1" x14ac:dyDescent="0.25">
      <c r="C411" s="25"/>
      <c r="D411" s="26"/>
    </row>
    <row r="412" spans="3:4" s="6" customFormat="1" x14ac:dyDescent="0.25">
      <c r="C412" s="25"/>
      <c r="D412" s="26"/>
    </row>
    <row r="413" spans="3:4" s="6" customFormat="1" x14ac:dyDescent="0.25">
      <c r="C413" s="25"/>
      <c r="D413" s="26"/>
    </row>
    <row r="414" spans="3:4" s="6" customFormat="1" x14ac:dyDescent="0.25">
      <c r="C414" s="25"/>
      <c r="D414" s="26"/>
    </row>
    <row r="415" spans="3:4" s="6" customFormat="1" x14ac:dyDescent="0.25">
      <c r="C415" s="25"/>
      <c r="D415" s="26"/>
    </row>
    <row r="416" spans="3:4" s="6" customFormat="1" x14ac:dyDescent="0.25">
      <c r="C416" s="25"/>
      <c r="D416" s="26"/>
    </row>
    <row r="417" spans="3:4" s="6" customFormat="1" x14ac:dyDescent="0.25">
      <c r="C417" s="25"/>
      <c r="D417" s="26"/>
    </row>
    <row r="418" spans="3:4" s="6" customFormat="1" x14ac:dyDescent="0.25">
      <c r="C418" s="25"/>
      <c r="D418" s="26"/>
    </row>
    <row r="419" spans="3:4" s="6" customFormat="1" x14ac:dyDescent="0.25">
      <c r="C419" s="25"/>
      <c r="D419" s="26"/>
    </row>
    <row r="420" spans="3:4" s="6" customFormat="1" x14ac:dyDescent="0.25">
      <c r="C420" s="25"/>
      <c r="D420" s="26"/>
    </row>
    <row r="421" spans="3:4" s="6" customFormat="1" x14ac:dyDescent="0.25">
      <c r="C421" s="25"/>
      <c r="D421" s="26"/>
    </row>
    <row r="422" spans="3:4" s="6" customFormat="1" x14ac:dyDescent="0.25">
      <c r="C422" s="25"/>
      <c r="D422" s="26"/>
    </row>
    <row r="423" spans="3:4" s="6" customFormat="1" x14ac:dyDescent="0.25">
      <c r="C423" s="25"/>
      <c r="D423" s="26"/>
    </row>
    <row r="424" spans="3:4" s="6" customFormat="1" x14ac:dyDescent="0.25">
      <c r="C424" s="25"/>
      <c r="D424" s="26"/>
    </row>
    <row r="425" spans="3:4" s="6" customFormat="1" x14ac:dyDescent="0.25">
      <c r="C425" s="25"/>
      <c r="D425" s="26"/>
    </row>
    <row r="426" spans="3:4" s="6" customFormat="1" x14ac:dyDescent="0.25">
      <c r="C426" s="25"/>
      <c r="D426" s="26"/>
    </row>
    <row r="427" spans="3:4" s="6" customFormat="1" x14ac:dyDescent="0.25">
      <c r="C427" s="25"/>
      <c r="D427" s="26"/>
    </row>
    <row r="428" spans="3:4" s="6" customFormat="1" x14ac:dyDescent="0.25">
      <c r="C428" s="25"/>
      <c r="D428" s="26"/>
    </row>
    <row r="429" spans="3:4" s="6" customFormat="1" x14ac:dyDescent="0.25">
      <c r="C429" s="25"/>
      <c r="D429" s="26"/>
    </row>
    <row r="430" spans="3:4" s="6" customFormat="1" x14ac:dyDescent="0.25">
      <c r="C430" s="25"/>
      <c r="D430" s="26"/>
    </row>
    <row r="431" spans="3:4" s="6" customFormat="1" x14ac:dyDescent="0.25">
      <c r="C431" s="25"/>
      <c r="D431" s="26"/>
    </row>
    <row r="432" spans="3:4" s="6" customFormat="1" x14ac:dyDescent="0.25">
      <c r="C432" s="25"/>
      <c r="D432" s="26"/>
    </row>
    <row r="433" spans="3:4" s="6" customFormat="1" x14ac:dyDescent="0.25">
      <c r="C433" s="25"/>
      <c r="D433" s="26"/>
    </row>
    <row r="434" spans="3:4" s="6" customFormat="1" x14ac:dyDescent="0.25">
      <c r="C434" s="25"/>
      <c r="D434" s="26"/>
    </row>
    <row r="435" spans="3:4" s="6" customFormat="1" x14ac:dyDescent="0.25">
      <c r="C435" s="25"/>
      <c r="D435" s="26"/>
    </row>
    <row r="436" spans="3:4" s="6" customFormat="1" x14ac:dyDescent="0.25">
      <c r="C436" s="25"/>
      <c r="D436" s="26"/>
    </row>
    <row r="437" spans="3:4" s="6" customFormat="1" x14ac:dyDescent="0.25">
      <c r="C437" s="25"/>
      <c r="D437" s="26"/>
    </row>
    <row r="438" spans="3:4" s="6" customFormat="1" x14ac:dyDescent="0.25">
      <c r="C438" s="25"/>
      <c r="D438" s="26"/>
    </row>
    <row r="439" spans="3:4" s="6" customFormat="1" x14ac:dyDescent="0.25">
      <c r="C439" s="25"/>
      <c r="D439" s="26"/>
    </row>
    <row r="440" spans="3:4" s="6" customFormat="1" x14ac:dyDescent="0.25">
      <c r="C440" s="25"/>
      <c r="D440" s="26"/>
    </row>
    <row r="441" spans="3:4" s="6" customFormat="1" x14ac:dyDescent="0.25">
      <c r="C441" s="25"/>
      <c r="D441" s="26"/>
    </row>
    <row r="442" spans="3:4" s="6" customFormat="1" x14ac:dyDescent="0.25">
      <c r="C442" s="25"/>
      <c r="D442" s="26"/>
    </row>
    <row r="443" spans="3:4" s="6" customFormat="1" x14ac:dyDescent="0.25">
      <c r="C443" s="25"/>
      <c r="D443" s="26"/>
    </row>
    <row r="444" spans="3:4" s="6" customFormat="1" x14ac:dyDescent="0.25">
      <c r="C444" s="25"/>
      <c r="D444" s="26"/>
    </row>
    <row r="445" spans="3:4" s="6" customFormat="1" x14ac:dyDescent="0.25">
      <c r="C445" s="25"/>
      <c r="D445" s="26"/>
    </row>
    <row r="446" spans="3:4" s="6" customFormat="1" x14ac:dyDescent="0.25">
      <c r="C446" s="25"/>
      <c r="D446" s="26"/>
    </row>
    <row r="447" spans="3:4" s="6" customFormat="1" x14ac:dyDescent="0.25">
      <c r="C447" s="25"/>
      <c r="D447" s="26"/>
    </row>
    <row r="448" spans="3:4" s="6" customFormat="1" x14ac:dyDescent="0.25">
      <c r="C448" s="25"/>
      <c r="D448" s="26"/>
    </row>
    <row r="449" spans="3:4" s="6" customFormat="1" x14ac:dyDescent="0.25">
      <c r="C449" s="25"/>
      <c r="D449" s="26"/>
    </row>
    <row r="450" spans="3:4" s="6" customFormat="1" x14ac:dyDescent="0.25">
      <c r="C450" s="25"/>
      <c r="D450" s="26"/>
    </row>
    <row r="451" spans="3:4" s="6" customFormat="1" x14ac:dyDescent="0.25">
      <c r="C451" s="25"/>
      <c r="D451" s="26"/>
    </row>
    <row r="452" spans="3:4" s="6" customFormat="1" x14ac:dyDescent="0.25">
      <c r="C452" s="25"/>
      <c r="D452" s="26"/>
    </row>
    <row r="453" spans="3:4" s="6" customFormat="1" x14ac:dyDescent="0.25">
      <c r="C453" s="25"/>
      <c r="D453" s="26"/>
    </row>
    <row r="454" spans="3:4" s="6" customFormat="1" x14ac:dyDescent="0.25">
      <c r="C454" s="25"/>
      <c r="D454" s="26"/>
    </row>
    <row r="455" spans="3:4" s="6" customFormat="1" x14ac:dyDescent="0.25">
      <c r="C455" s="25"/>
      <c r="D455" s="26"/>
    </row>
    <row r="456" spans="3:4" s="6" customFormat="1" x14ac:dyDescent="0.25">
      <c r="C456" s="25"/>
      <c r="D456" s="26"/>
    </row>
    <row r="457" spans="3:4" s="6" customFormat="1" x14ac:dyDescent="0.25">
      <c r="C457" s="25"/>
      <c r="D457" s="26"/>
    </row>
    <row r="458" spans="3:4" s="6" customFormat="1" x14ac:dyDescent="0.25">
      <c r="C458" s="25"/>
      <c r="D458" s="26"/>
    </row>
    <row r="459" spans="3:4" s="6" customFormat="1" x14ac:dyDescent="0.25">
      <c r="C459" s="25"/>
      <c r="D459" s="26"/>
    </row>
    <row r="460" spans="3:4" s="6" customFormat="1" x14ac:dyDescent="0.25">
      <c r="C460" s="25"/>
      <c r="D460" s="26"/>
    </row>
    <row r="461" spans="3:4" s="6" customFormat="1" x14ac:dyDescent="0.25">
      <c r="C461" s="25"/>
      <c r="D461" s="26"/>
    </row>
    <row r="462" spans="3:4" s="6" customFormat="1" x14ac:dyDescent="0.25">
      <c r="C462" s="25"/>
      <c r="D462" s="26"/>
    </row>
    <row r="463" spans="3:4" s="6" customFormat="1" x14ac:dyDescent="0.25">
      <c r="C463" s="25"/>
      <c r="D463" s="26"/>
    </row>
    <row r="464" spans="3:4" s="6" customFormat="1" x14ac:dyDescent="0.25">
      <c r="C464" s="25"/>
      <c r="D464" s="26"/>
    </row>
    <row r="465" spans="3:4" s="6" customFormat="1" x14ac:dyDescent="0.25">
      <c r="C465" s="25"/>
      <c r="D465" s="26"/>
    </row>
    <row r="466" spans="3:4" s="6" customFormat="1" x14ac:dyDescent="0.25">
      <c r="C466" s="25"/>
      <c r="D466" s="26"/>
    </row>
    <row r="467" spans="3:4" s="6" customFormat="1" x14ac:dyDescent="0.25">
      <c r="C467" s="25"/>
      <c r="D467" s="26"/>
    </row>
    <row r="468" spans="3:4" s="6" customFormat="1" x14ac:dyDescent="0.25">
      <c r="C468" s="25"/>
      <c r="D468" s="26"/>
    </row>
    <row r="469" spans="3:4" s="6" customFormat="1" x14ac:dyDescent="0.25">
      <c r="C469" s="25"/>
      <c r="D469" s="26"/>
    </row>
    <row r="470" spans="3:4" s="6" customFormat="1" x14ac:dyDescent="0.25">
      <c r="C470" s="25"/>
      <c r="D470" s="26"/>
    </row>
    <row r="471" spans="3:4" s="6" customFormat="1" x14ac:dyDescent="0.25">
      <c r="C471" s="25"/>
      <c r="D471" s="26"/>
    </row>
    <row r="472" spans="3:4" s="6" customFormat="1" x14ac:dyDescent="0.25">
      <c r="C472" s="25"/>
      <c r="D472" s="26"/>
    </row>
    <row r="473" spans="3:4" s="6" customFormat="1" x14ac:dyDescent="0.25">
      <c r="C473" s="25"/>
      <c r="D473" s="26"/>
    </row>
    <row r="474" spans="3:4" s="6" customFormat="1" x14ac:dyDescent="0.25">
      <c r="C474" s="25"/>
      <c r="D474" s="26"/>
    </row>
    <row r="475" spans="3:4" s="6" customFormat="1" x14ac:dyDescent="0.25">
      <c r="C475" s="25"/>
      <c r="D475" s="26"/>
    </row>
    <row r="476" spans="3:4" s="6" customFormat="1" x14ac:dyDescent="0.25">
      <c r="C476" s="25"/>
      <c r="D476" s="26"/>
    </row>
    <row r="477" spans="3:4" s="6" customFormat="1" x14ac:dyDescent="0.25">
      <c r="C477" s="25"/>
      <c r="D477" s="26"/>
    </row>
    <row r="478" spans="3:4" s="6" customFormat="1" x14ac:dyDescent="0.25">
      <c r="C478" s="25"/>
      <c r="D478" s="26"/>
    </row>
    <row r="479" spans="3:4" s="6" customFormat="1" x14ac:dyDescent="0.25">
      <c r="C479" s="25"/>
      <c r="D479" s="26"/>
    </row>
    <row r="480" spans="3:4" s="6" customFormat="1" x14ac:dyDescent="0.25">
      <c r="C480" s="25"/>
      <c r="D480" s="26"/>
    </row>
    <row r="481" spans="3:4" s="6" customFormat="1" x14ac:dyDescent="0.25">
      <c r="C481" s="25"/>
      <c r="D481" s="26"/>
    </row>
    <row r="482" spans="3:4" s="6" customFormat="1" x14ac:dyDescent="0.25">
      <c r="C482" s="25"/>
      <c r="D482" s="26"/>
    </row>
    <row r="483" spans="3:4" s="6" customFormat="1" x14ac:dyDescent="0.25">
      <c r="C483" s="25"/>
      <c r="D483" s="26"/>
    </row>
    <row r="484" spans="3:4" s="6" customFormat="1" x14ac:dyDescent="0.25">
      <c r="C484" s="25"/>
      <c r="D484" s="26"/>
    </row>
    <row r="485" spans="3:4" s="6" customFormat="1" x14ac:dyDescent="0.25">
      <c r="C485" s="25"/>
      <c r="D485" s="26"/>
    </row>
    <row r="486" spans="3:4" s="6" customFormat="1" x14ac:dyDescent="0.25">
      <c r="C486" s="25"/>
      <c r="D486" s="26"/>
    </row>
    <row r="487" spans="3:4" s="6" customFormat="1" x14ac:dyDescent="0.25">
      <c r="C487" s="25"/>
      <c r="D487" s="26"/>
    </row>
    <row r="488" spans="3:4" s="6" customFormat="1" x14ac:dyDescent="0.25">
      <c r="C488" s="25"/>
      <c r="D488" s="26"/>
    </row>
    <row r="489" spans="3:4" s="6" customFormat="1" x14ac:dyDescent="0.25">
      <c r="C489" s="25"/>
      <c r="D489" s="26"/>
    </row>
    <row r="490" spans="3:4" s="6" customFormat="1" x14ac:dyDescent="0.25">
      <c r="C490" s="25"/>
      <c r="D490" s="26"/>
    </row>
    <row r="491" spans="3:4" s="6" customFormat="1" x14ac:dyDescent="0.25">
      <c r="C491" s="25"/>
      <c r="D491" s="26"/>
    </row>
    <row r="492" spans="3:4" s="6" customFormat="1" x14ac:dyDescent="0.25">
      <c r="C492" s="25"/>
      <c r="D492" s="26"/>
    </row>
    <row r="493" spans="3:4" s="6" customFormat="1" x14ac:dyDescent="0.25">
      <c r="C493" s="25"/>
      <c r="D493" s="26"/>
    </row>
    <row r="494" spans="3:4" s="6" customFormat="1" x14ac:dyDescent="0.25">
      <c r="C494" s="25"/>
      <c r="D494" s="26"/>
    </row>
    <row r="495" spans="3:4" s="6" customFormat="1" x14ac:dyDescent="0.25">
      <c r="C495" s="25"/>
      <c r="D495" s="26"/>
    </row>
    <row r="496" spans="3:4" s="6" customFormat="1" x14ac:dyDescent="0.25">
      <c r="C496" s="25"/>
      <c r="D496" s="26"/>
    </row>
    <row r="497" spans="3:4" s="6" customFormat="1" x14ac:dyDescent="0.25">
      <c r="C497" s="25"/>
      <c r="D497" s="26"/>
    </row>
    <row r="498" spans="3:4" s="6" customFormat="1" x14ac:dyDescent="0.25">
      <c r="C498" s="25"/>
      <c r="D498" s="26"/>
    </row>
    <row r="499" spans="3:4" s="6" customFormat="1" x14ac:dyDescent="0.25">
      <c r="C499" s="25"/>
      <c r="D499" s="26"/>
    </row>
    <row r="500" spans="3:4" s="6" customFormat="1" x14ac:dyDescent="0.25">
      <c r="C500" s="25"/>
      <c r="D500" s="26"/>
    </row>
    <row r="501" spans="3:4" s="6" customFormat="1" x14ac:dyDescent="0.25">
      <c r="C501" s="25"/>
      <c r="D501" s="26"/>
    </row>
    <row r="502" spans="3:4" s="6" customFormat="1" x14ac:dyDescent="0.25">
      <c r="C502" s="25"/>
      <c r="D502" s="26"/>
    </row>
    <row r="503" spans="3:4" s="6" customFormat="1" x14ac:dyDescent="0.25">
      <c r="C503" s="25"/>
      <c r="D503" s="26"/>
    </row>
    <row r="504" spans="3:4" s="6" customFormat="1" x14ac:dyDescent="0.25">
      <c r="C504" s="25"/>
      <c r="D504" s="26"/>
    </row>
    <row r="505" spans="3:4" s="6" customFormat="1" x14ac:dyDescent="0.25">
      <c r="C505" s="25"/>
      <c r="D505" s="26"/>
    </row>
    <row r="506" spans="3:4" s="6" customFormat="1" x14ac:dyDescent="0.25">
      <c r="C506" s="25"/>
      <c r="D506" s="26"/>
    </row>
    <row r="507" spans="3:4" s="6" customFormat="1" x14ac:dyDescent="0.25">
      <c r="C507" s="25"/>
      <c r="D507" s="26"/>
    </row>
    <row r="508" spans="3:4" s="6" customFormat="1" x14ac:dyDescent="0.25">
      <c r="C508" s="25"/>
      <c r="D508" s="26"/>
    </row>
    <row r="509" spans="3:4" s="6" customFormat="1" x14ac:dyDescent="0.25">
      <c r="C509" s="25"/>
      <c r="D509" s="26"/>
    </row>
    <row r="510" spans="3:4" s="6" customFormat="1" x14ac:dyDescent="0.25">
      <c r="C510" s="25"/>
      <c r="D510" s="26"/>
    </row>
    <row r="511" spans="3:4" s="6" customFormat="1" x14ac:dyDescent="0.25">
      <c r="C511" s="25"/>
      <c r="D511" s="26"/>
    </row>
    <row r="512" spans="3:4" s="6" customFormat="1" x14ac:dyDescent="0.25">
      <c r="C512" s="25"/>
      <c r="D512" s="26"/>
    </row>
    <row r="513" spans="3:4" s="6" customFormat="1" x14ac:dyDescent="0.25">
      <c r="C513" s="25"/>
      <c r="D513" s="26"/>
    </row>
    <row r="514" spans="3:4" s="6" customFormat="1" x14ac:dyDescent="0.25">
      <c r="C514" s="25"/>
      <c r="D514" s="26"/>
    </row>
    <row r="515" spans="3:4" s="6" customFormat="1" x14ac:dyDescent="0.25">
      <c r="C515" s="25"/>
      <c r="D515" s="26"/>
    </row>
    <row r="516" spans="3:4" s="6" customFormat="1" x14ac:dyDescent="0.25">
      <c r="C516" s="25"/>
      <c r="D516" s="26"/>
    </row>
    <row r="517" spans="3:4" s="6" customFormat="1" x14ac:dyDescent="0.25">
      <c r="C517" s="25"/>
      <c r="D517" s="26"/>
    </row>
    <row r="518" spans="3:4" s="6" customFormat="1" x14ac:dyDescent="0.25">
      <c r="C518" s="25"/>
      <c r="D518" s="26"/>
    </row>
    <row r="519" spans="3:4" s="6" customFormat="1" x14ac:dyDescent="0.25">
      <c r="C519" s="25"/>
      <c r="D519" s="26"/>
    </row>
    <row r="520" spans="3:4" s="6" customFormat="1" x14ac:dyDescent="0.25">
      <c r="C520" s="25"/>
      <c r="D520" s="26"/>
    </row>
    <row r="521" spans="3:4" s="6" customFormat="1" x14ac:dyDescent="0.25">
      <c r="C521" s="25"/>
      <c r="D521" s="26"/>
    </row>
    <row r="522" spans="3:4" s="6" customFormat="1" x14ac:dyDescent="0.25">
      <c r="C522" s="25"/>
      <c r="D522" s="26"/>
    </row>
    <row r="523" spans="3:4" s="6" customFormat="1" x14ac:dyDescent="0.25">
      <c r="C523" s="25"/>
      <c r="D523" s="26"/>
    </row>
    <row r="524" spans="3:4" s="6" customFormat="1" x14ac:dyDescent="0.25">
      <c r="C524" s="25"/>
      <c r="D524" s="26"/>
    </row>
    <row r="525" spans="3:4" s="6" customFormat="1" x14ac:dyDescent="0.25">
      <c r="C525" s="25"/>
      <c r="D525" s="26"/>
    </row>
    <row r="526" spans="3:4" s="6" customFormat="1" x14ac:dyDescent="0.25">
      <c r="C526" s="25"/>
      <c r="D526" s="26"/>
    </row>
    <row r="527" spans="3:4" s="6" customFormat="1" x14ac:dyDescent="0.25">
      <c r="C527" s="25"/>
      <c r="D527" s="26"/>
    </row>
    <row r="528" spans="3:4" s="6" customFormat="1" x14ac:dyDescent="0.25">
      <c r="C528" s="25"/>
      <c r="D528" s="26"/>
    </row>
    <row r="529" spans="3:4" s="6" customFormat="1" x14ac:dyDescent="0.25">
      <c r="C529" s="25"/>
      <c r="D529" s="26"/>
    </row>
    <row r="530" spans="3:4" s="6" customFormat="1" x14ac:dyDescent="0.25">
      <c r="C530" s="25"/>
      <c r="D530" s="26"/>
    </row>
    <row r="531" spans="3:4" s="6" customFormat="1" x14ac:dyDescent="0.25">
      <c r="C531" s="25"/>
      <c r="D531" s="26"/>
    </row>
    <row r="532" spans="3:4" s="6" customFormat="1" x14ac:dyDescent="0.25">
      <c r="C532" s="25"/>
      <c r="D532" s="26"/>
    </row>
    <row r="533" spans="3:4" s="6" customFormat="1" x14ac:dyDescent="0.25">
      <c r="C533" s="25"/>
      <c r="D533" s="26"/>
    </row>
    <row r="534" spans="3:4" s="6" customFormat="1" x14ac:dyDescent="0.25">
      <c r="C534" s="25"/>
      <c r="D534" s="26"/>
    </row>
    <row r="535" spans="3:4" s="6" customFormat="1" x14ac:dyDescent="0.25">
      <c r="C535" s="25"/>
      <c r="D535" s="26"/>
    </row>
    <row r="536" spans="3:4" s="6" customFormat="1" x14ac:dyDescent="0.25">
      <c r="C536" s="25"/>
      <c r="D536" s="26"/>
    </row>
    <row r="537" spans="3:4" s="6" customFormat="1" x14ac:dyDescent="0.25">
      <c r="C537" s="25"/>
      <c r="D537" s="26"/>
    </row>
    <row r="538" spans="3:4" s="6" customFormat="1" x14ac:dyDescent="0.25">
      <c r="C538" s="25"/>
      <c r="D538" s="26"/>
    </row>
    <row r="539" spans="3:4" s="6" customFormat="1" x14ac:dyDescent="0.25">
      <c r="C539" s="25"/>
      <c r="D539" s="26"/>
    </row>
    <row r="540" spans="3:4" s="6" customFormat="1" x14ac:dyDescent="0.25">
      <c r="C540" s="25"/>
      <c r="D540" s="26"/>
    </row>
    <row r="541" spans="3:4" s="6" customFormat="1" x14ac:dyDescent="0.25">
      <c r="C541" s="25"/>
      <c r="D541" s="26"/>
    </row>
    <row r="542" spans="3:4" s="6" customFormat="1" x14ac:dyDescent="0.25">
      <c r="C542" s="25"/>
      <c r="D542" s="26"/>
    </row>
    <row r="543" spans="3:4" s="6" customFormat="1" x14ac:dyDescent="0.25">
      <c r="C543" s="25"/>
      <c r="D543" s="26"/>
    </row>
    <row r="544" spans="3:4" s="6" customFormat="1" x14ac:dyDescent="0.25">
      <c r="C544" s="25"/>
      <c r="D544" s="26"/>
    </row>
  </sheetData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x COMUNA</vt:lpstr>
      <vt:lpstr>X CORREGIMIENTO</vt:lpstr>
      <vt:lpstr>x COMUNA Y BARRIO</vt:lpstr>
      <vt:lpstr>x % POR BARRIO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2020-07-06T16:44:43Z</dcterms:created>
  <dcterms:modified xsi:type="dcterms:W3CDTF">2020-08-04T20:09:11Z</dcterms:modified>
</cp:coreProperties>
</file>