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1\"/>
    </mc:Choice>
  </mc:AlternateContent>
  <bookViews>
    <workbookView xWindow="945" yWindow="0" windowWidth="21600" windowHeight="7725" activeTab="1"/>
  </bookViews>
  <sheets>
    <sheet name="Plan Indicativo" sheetId="1" r:id="rId1"/>
    <sheet name="Hoja1" sheetId="3" r:id="rId2"/>
  </sheets>
  <definedNames>
    <definedName name="_xlnm._FilterDatabase" localSheetId="1" hidden="1">Hoja1!$A$3:$AH$61</definedName>
    <definedName name="_xlnm._FilterDatabase" localSheetId="0" hidden="1">'Plan Indicativo'!$A$1:$GQ$805</definedName>
  </definedNames>
  <calcPr calcId="191029"/>
</workbook>
</file>

<file path=xl/calcChain.xml><?xml version="1.0" encoding="utf-8"?>
<calcChain xmlns="http://schemas.openxmlformats.org/spreadsheetml/2006/main">
  <c r="AG16" i="3" l="1"/>
  <c r="AG17" i="3" l="1"/>
  <c r="AG5" i="3"/>
  <c r="AG6" i="3"/>
  <c r="AG7" i="3"/>
  <c r="AG8" i="3"/>
  <c r="AG9" i="3"/>
  <c r="AG10" i="3"/>
  <c r="AG11" i="3"/>
  <c r="AG12" i="3"/>
  <c r="AG13" i="3"/>
  <c r="AG14" i="3"/>
  <c r="AG15" i="3"/>
  <c r="AG18" i="3"/>
  <c r="AG19" i="3"/>
  <c r="AG20" i="3"/>
  <c r="AG21" i="3"/>
  <c r="AG22" i="3"/>
  <c r="AG23" i="3"/>
  <c r="AG24" i="3"/>
  <c r="AG25" i="3"/>
  <c r="AG26" i="3"/>
  <c r="AG27" i="3"/>
  <c r="AG28" i="3"/>
  <c r="AG29" i="3"/>
  <c r="AG30" i="3"/>
  <c r="AG31" i="3"/>
  <c r="AG32" i="3"/>
  <c r="AG33" i="3"/>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4" i="3"/>
  <c r="S61" i="3" l="1"/>
  <c r="T61" i="3"/>
  <c r="U61" i="3"/>
  <c r="V61" i="3"/>
  <c r="W61" i="3"/>
  <c r="X61" i="3"/>
  <c r="Y61" i="3"/>
  <c r="Z61" i="3"/>
  <c r="AA61" i="3"/>
  <c r="AB61" i="3"/>
  <c r="AC61" i="3"/>
  <c r="AD61" i="3"/>
  <c r="AE61" i="3"/>
  <c r="AF61" i="3"/>
  <c r="R61" i="3"/>
  <c r="AG61" i="3" l="1"/>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<sst xmlns="http://schemas.openxmlformats.org/spreadsheetml/2006/main" count="29564" uniqueCount="2841">
  <si>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</si>
  <si>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</si>
  <si>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</si>
  <si>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</si>
  <si>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</si>
  <si>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</si>
  <si>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</si>
  <si>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</si>
  <si>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</si>
  <si>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</si>
  <si>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</si>
  <si>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</si>
  <si>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</si>
  <si>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</si>
  <si>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</si>
  <si>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</si>
  <si>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</si>
  <si>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</si>
  <si>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</si>
  <si>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</si>
  <si>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</si>
  <si>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</si>
  <si>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</si>
  <si>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</si>
  <si>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</si>
  <si>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</si>
  <si>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</si>
  <si>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</si>
  <si>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</si>
  <si>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</si>
  <si>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</si>
  <si>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</si>
  <si>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</si>
  <si>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</si>
  <si>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</si>
  <si>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</si>
  <si>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</si>
  <si>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</si>
  <si>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</si>
  <si>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</si>
  <si>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</si>
  <si>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</si>
  <si>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</si>
  <si>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</si>
  <si>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</si>
  <si>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</si>
  <si>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</si>
  <si>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</si>
  <si>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</si>
  <si>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</si>
  <si>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</si>
  <si>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</si>
  <si>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</si>
  <si>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</si>
  <si>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</si>
  <si>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</si>
  <si>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</si>
  <si>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</si>
  <si>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</si>
  <si>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</si>
  <si>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</si>
  <si>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</si>
  <si>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</si>
  <si>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</si>
  <si>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</si>
  <si>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</si>
  <si>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</si>
  <si>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</si>
  <si>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</si>
  <si>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</si>
  <si>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</si>
  <si>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</si>
  <si>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</si>
  <si>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</si>
  <si>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</si>
  <si>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</si>
  <si>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</si>
  <si>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</si>
  <si>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</si>
  <si>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</si>
  <si>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</si>
  <si>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</si>
  <si>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</si>
  <si>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</si>
  <si>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</si>
  <si>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</si>
  <si>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</si>
  <si>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</si>
  <si>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</si>
  <si>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</si>
  <si>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</si>
  <si>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</si>
  <si>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</si>
  <si>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</si>
  <si>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</si>
  <si>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</si>
  <si>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</si>
  <si>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</si>
  <si>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</si>
  <si>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</si>
  <si>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</si>
  <si>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</si>
  <si>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</si>
  <si>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</si>
  <si>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</si>
  <si>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</si>
  <si>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</si>
  <si>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</si>
  <si>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</si>
  <si>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</si>
  <si>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</si>
  <si>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</si>
  <si>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</si>
  <si>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</si>
  <si>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</si>
  <si>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</si>
  <si>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</si>
  <si>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</si>
  <si>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</si>
  <si>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</si>
  <si>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</si>
  <si>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</si>
  <si>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</si>
  <si>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</si>
  <si>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</si>
  <si>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</si>
  <si>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</si>
  <si>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</si>
  <si>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</si>
  <si>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</si>
  <si>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</si>
  <si>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</si>
  <si>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</si>
  <si>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</si>
  <si>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</si>
  <si>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</si>
  <si>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</si>
  <si>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</si>
  <si>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</si>
  <si>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</si>
  <si>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</si>
  <si>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</si>
  <si>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</si>
  <si>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</si>
  <si>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</si>
  <si>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</si>
  <si>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</si>
  <si>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</si>
  <si>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</si>
  <si>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</si>
  <si>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</si>
  <si>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</si>
  <si>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</si>
  <si>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</si>
  <si>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</si>
  <si>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</si>
  <si>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</si>
  <si>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</si>
  <si>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</si>
  <si>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</si>
  <si>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</si>
  <si>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</si>
  <si>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</si>
  <si>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</si>
  <si>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</si>
  <si>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</si>
  <si>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</si>
  <si>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</si>
  <si>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</si>
  <si>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</si>
  <si>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</si>
  <si>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</si>
  <si>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</si>
  <si>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</si>
  <si>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</si>
  <si>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</si>
  <si>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</si>
  <si>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</si>
  <si>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</si>
  <si>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</si>
  <si>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</si>
  <si>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</si>
  <si>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</si>
  <si>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</si>
  <si>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</si>
  <si>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</si>
  <si>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</si>
  <si>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</si>
  <si>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</si>
  <si>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</si>
  <si>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</si>
  <si>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</si>
  <si>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</si>
  <si>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</si>
  <si>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</si>
  <si>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</si>
  <si>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</si>
  <si>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</si>
  <si>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</si>
  <si>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</si>
  <si>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</si>
  <si>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</si>
  <si>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</si>
  <si>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</si>
  <si>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</si>
  <si>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</si>
  <si>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</si>
  <si>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</si>
  <si>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</si>
  <si>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</si>
  <si>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</si>
  <si>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</si>
  <si>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</si>
  <si>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</si>
  <si>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</si>
  <si>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</si>
  <si>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</si>
  <si>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</si>
  <si>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</si>
  <si>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</si>
  <si>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</si>
  <si>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</si>
  <si>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</si>
  <si>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</si>
  <si>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</si>
  <si>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</si>
  <si>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</si>
  <si>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</si>
  <si>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</si>
  <si>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</si>
  <si>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</si>
  <si>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</si>
  <si>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</si>
  <si>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</si>
  <si>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</si>
  <si>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</si>
  <si>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</si>
  <si>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</si>
  <si>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</si>
  <si>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</si>
  <si>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</si>
  <si>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</si>
  <si>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</si>
  <si>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</si>
  <si>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</si>
  <si>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</si>
  <si>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</si>
  <si>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</si>
  <si>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</si>
  <si>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</si>
  <si>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</si>
  <si>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</si>
  <si>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</si>
  <si>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</si>
  <si>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</si>
  <si>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</si>
  <si>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</si>
  <si>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</si>
  <si>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</si>
  <si>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</si>
  <si>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</si>
  <si>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</si>
  <si>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</si>
  <si>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</si>
  <si>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</si>
  <si>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</si>
  <si>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</si>
  <si>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</si>
  <si>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</si>
  <si>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</si>
  <si>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</si>
  <si>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</si>
  <si>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</si>
  <si>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</si>
  <si>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</si>
  <si>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</si>
  <si>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</si>
  <si>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</si>
  <si>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</si>
  <si>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</si>
  <si>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</si>
  <si>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</si>
  <si>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</si>
  <si>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</si>
  <si>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</si>
  <si>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</si>
  <si>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</si>
  <si>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</si>
  <si>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</si>
  <si>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</si>
  <si>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</si>
  <si>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</si>
  <si>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</si>
  <si>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</si>
  <si>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</si>
  <si>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</si>
  <si>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</si>
  <si>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</si>
  <si>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</si>
  <si>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</si>
  <si>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</si>
  <si>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</si>
  <si>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</si>
  <si>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</si>
  <si>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</si>
  <si>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</si>
  <si>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</si>
  <si>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</si>
  <si>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</si>
  <si>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</si>
  <si>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</si>
  <si>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</si>
  <si>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</si>
  <si>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</si>
  <si>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</si>
  <si>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</si>
  <si>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</si>
  <si>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</si>
  <si>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</si>
  <si>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</si>
  <si>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</si>
  <si>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</si>
  <si>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</si>
  <si>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</si>
  <si>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</si>
  <si>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</si>
  <si>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</si>
  <si>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</si>
  <si>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</si>
  <si>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</si>
  <si>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</si>
  <si>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</si>
  <si>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</si>
  <si>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</si>
  <si>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</si>
  <si>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</si>
  <si>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</si>
  <si>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</si>
  <si>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</si>
  <si>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</si>
  <si>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</si>
  <si>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</si>
  <si>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</si>
  <si>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</si>
  <si>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</si>
  <si>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</si>
  <si>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</si>
  <si>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</si>
  <si>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</si>
  <si>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</si>
  <si>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</si>
  <si>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</si>
  <si>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</si>
  <si>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</si>
  <si>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</si>
  <si>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</si>
  <si>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</si>
  <si>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</si>
  <si>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</si>
  <si>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</si>
  <si>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</si>
  <si>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</si>
  <si>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</si>
  <si>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</si>
  <si>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</si>
  <si>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</si>
  <si>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</si>
  <si>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</si>
  <si>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</si>
  <si>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</si>
  <si>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</si>
  <si>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</si>
  <si>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</si>
  <si>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</si>
  <si>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</si>
  <si>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</si>
  <si>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</si>
  <si>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</si>
  <si>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</si>
  <si>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</si>
  <si>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</si>
  <si>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</si>
  <si>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</si>
  <si>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</si>
  <si>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</si>
  <si>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</si>
  <si>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</si>
  <si>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</si>
  <si>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</si>
  <si>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</si>
  <si>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</si>
  <si>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</si>
  <si>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</si>
  <si>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</si>
  <si>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</si>
  <si>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</si>
  <si>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</si>
  <si>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</si>
  <si>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</si>
  <si>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</si>
  <si>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</si>
  <si>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</si>
  <si>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</si>
  <si>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</si>
  <si>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</si>
  <si>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</si>
  <si>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</si>
  <si>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</si>
  <si>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</si>
  <si>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</si>
  <si>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</si>
  <si>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</si>
  <si>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</si>
  <si>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</si>
  <si>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</si>
  <si>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</si>
  <si>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</si>
  <si>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</si>
  <si>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</si>
  <si>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</si>
  <si>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</si>
  <si>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</si>
  <si>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</si>
  <si>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</si>
  <si>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</si>
  <si>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</si>
  <si>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</si>
  <si>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</si>
  <si>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</si>
  <si>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</si>
  <si>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</si>
  <si>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</si>
  <si>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</si>
  <si>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</si>
  <si>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</si>
  <si>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</si>
  <si>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</si>
  <si>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</si>
  <si>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</si>
  <si>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</si>
  <si>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</si>
  <si>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</si>
  <si>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</si>
  <si>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</si>
  <si>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</si>
  <si>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</si>
  <si>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</si>
  <si>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</si>
  <si>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</si>
  <si>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</si>
  <si>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</si>
  <si>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</si>
  <si>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</si>
  <si>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</si>
  <si>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</si>
  <si>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</si>
  <si>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</si>
  <si>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</si>
  <si>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</si>
  <si>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</si>
  <si>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</si>
  <si>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</si>
  <si>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</si>
  <si>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</si>
  <si>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</si>
  <si>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</si>
  <si>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</si>
  <si>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</si>
  <si>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</si>
  <si>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</si>
  <si>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</si>
  <si>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</si>
  <si>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</si>
  <si>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</si>
  <si>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</si>
  <si>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</si>
  <si>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</si>
  <si>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</si>
  <si>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</si>
  <si>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</si>
  <si>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</si>
  <si>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</si>
  <si>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</si>
  <si>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</si>
  <si>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</si>
  <si>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</si>
  <si>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</si>
  <si>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</si>
  <si>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</si>
  <si>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</si>
  <si>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</si>
  <si>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</si>
  <si>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</si>
  <si>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</si>
  <si>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</si>
  <si>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</si>
  <si>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</si>
  <si>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</si>
  <si>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</si>
  <si>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</si>
  <si>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</si>
  <si>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</si>
  <si>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</si>
  <si>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</si>
  <si>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</si>
  <si>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</si>
  <si>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</si>
  <si>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</si>
  <si>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</si>
  <si>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</si>
  <si>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</si>
  <si>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</si>
  <si>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</si>
  <si>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</si>
  <si>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</si>
  <si>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</si>
  <si>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</si>
  <si>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</si>
  <si>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</si>
  <si>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</si>
  <si>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</si>
  <si>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</si>
  <si>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</si>
  <si>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</si>
  <si>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</si>
  <si>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</si>
  <si>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</si>
  <si>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</si>
  <si>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</si>
  <si>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</si>
  <si>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</si>
  <si>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</si>
  <si>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</si>
  <si>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</si>
  <si>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</si>
  <si>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</si>
  <si>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</si>
  <si>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</si>
  <si>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</si>
  <si>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</si>
  <si>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</si>
  <si>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</si>
  <si>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</si>
  <si>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</si>
  <si>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</si>
  <si>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</si>
  <si>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</si>
  <si>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</si>
  <si>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</si>
  <si>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</si>
  <si>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</si>
  <si>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</si>
  <si>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</si>
  <si>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</si>
  <si>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</si>
  <si>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</si>
  <si>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</si>
  <si>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</si>
  <si>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</si>
  <si>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</si>
  <si>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</si>
  <si>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</si>
  <si>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</si>
  <si>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</si>
  <si>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</si>
  <si>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</si>
  <si>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</si>
  <si>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</si>
  <si>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</si>
  <si>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</si>
  <si>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</si>
  <si>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</si>
  <si>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</si>
  <si>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</si>
  <si>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</si>
  <si>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</si>
  <si>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</si>
  <si>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</si>
  <si>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</si>
  <si>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</si>
  <si>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</si>
  <si>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</si>
  <si>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</si>
  <si>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</si>
  <si>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</si>
  <si>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</si>
  <si>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</si>
  <si>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</si>
  <si>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</si>
  <si>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</si>
  <si>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</si>
  <si>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</si>
  <si>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</si>
  <si>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</si>
  <si>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</si>
  <si>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</si>
  <si>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</si>
  <si>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</si>
  <si>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</si>
  <si>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</si>
  <si>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</si>
  <si>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</si>
  <si>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</si>
  <si>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</si>
  <si>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</si>
  <si>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</si>
  <si>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</si>
  <si>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</si>
  <si>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</si>
  <si>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</si>
  <si>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</si>
  <si>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</si>
  <si>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</si>
  <si>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</si>
  <si>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</si>
  <si>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</si>
  <si>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</si>
  <si>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</si>
  <si>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</si>
  <si>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</si>
  <si>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</si>
  <si>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</si>
  <si>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</si>
  <si>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</si>
  <si>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</si>
  <si>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</si>
  <si>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</si>
  <si>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</si>
  <si>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</si>
  <si>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</si>
  <si>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</si>
  <si>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</si>
  <si>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</si>
  <si>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</si>
  <si>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</si>
  <si>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</si>
  <si>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</si>
  <si>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</si>
  <si>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</si>
  <si>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</si>
  <si>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</si>
  <si>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</si>
  <si>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</si>
  <si>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</si>
  <si>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</si>
  <si>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</si>
  <si>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</si>
  <si>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</si>
  <si>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</si>
  <si>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</si>
  <si>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</si>
  <si>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</si>
  <si>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</si>
  <si>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</si>
  <si>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</si>
  <si>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</si>
  <si>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</si>
  <si>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</si>
  <si>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</si>
  <si>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</si>
  <si>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</si>
  <si>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</si>
  <si>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</si>
  <si>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</si>
  <si>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</si>
  <si>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</si>
  <si>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</si>
  <si>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</si>
  <si>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</si>
  <si>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</si>
  <si>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</si>
  <si>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</si>
  <si>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</si>
  <si>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</si>
  <si>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</si>
  <si>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</si>
  <si>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</si>
  <si>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</si>
  <si>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</si>
  <si>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</si>
  <si>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</si>
  <si>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</si>
  <si>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</si>
  <si>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</si>
  <si>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</si>
  <si>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</si>
  <si>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</si>
  <si>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</si>
  <si>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</si>
  <si>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</si>
  <si>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</si>
  <si>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</si>
  <si>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</si>
  <si>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</si>
  <si>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</si>
  <si>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</si>
  <si>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</si>
  <si>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</si>
  <si>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</si>
  <si>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</si>
  <si>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</si>
  <si>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</si>
  <si>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</si>
  <si>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</si>
  <si>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</si>
  <si>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</si>
  <si>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</si>
  <si>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</si>
  <si>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</si>
  <si>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</si>
  <si>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</si>
  <si>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</si>
  <si>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</si>
  <si>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</si>
  <si>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</si>
  <si>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</si>
  <si>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</si>
  <si>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</si>
  <si>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</si>
  <si>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</si>
  <si>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</si>
  <si>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</si>
  <si>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</si>
  <si>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</si>
  <si>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</si>
  <si>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</si>
  <si>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</si>
  <si>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</si>
  <si>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</si>
  <si>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</si>
  <si>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</si>
  <si>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</si>
  <si>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</si>
  <si>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</si>
  <si>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</si>
  <si>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</si>
  <si>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</si>
  <si>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</si>
  <si>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</si>
  <si>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</si>
  <si>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</si>
  <si>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</si>
  <si>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</si>
  <si>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</si>
  <si>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</si>
  <si>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</si>
  <si>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</si>
  <si>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</si>
  <si>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</si>
  <si>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</si>
  <si>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</si>
  <si>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</si>
  <si>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</si>
  <si>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</si>
  <si>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</si>
  <si>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</si>
  <si>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</si>
  <si>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</si>
  <si>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</si>
  <si>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</si>
  <si>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</si>
  <si>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</si>
  <si>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</si>
  <si>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</si>
  <si>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</si>
  <si>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</si>
  <si>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</si>
  <si>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</si>
  <si>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</si>
  <si>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</si>
  <si>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</si>
  <si>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</si>
  <si>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</si>
  <si>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</si>
  <si>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</si>
  <si>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</si>
  <si>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</si>
  <si>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</si>
  <si>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</si>
  <si>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</si>
  <si>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</si>
  <si>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</si>
  <si>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</si>
  <si>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</si>
  <si>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</si>
  <si>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</si>
  <si>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</si>
  <si>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</si>
  <si>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</si>
  <si>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</si>
  <si>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</si>
  <si>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</si>
  <si>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</si>
  <si>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</si>
  <si>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</si>
  <si>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</si>
  <si>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</si>
  <si>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</si>
  <si>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</si>
  <si>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</si>
  <si>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</si>
  <si>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</si>
  <si>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</si>
  <si>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</si>
  <si>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</si>
  <si>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</si>
  <si>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</si>
  <si>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</si>
  <si>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</si>
  <si>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</si>
  <si>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</si>
  <si>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</si>
  <si>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</si>
  <si>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</si>
  <si>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</si>
  <si>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</si>
  <si>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</si>
  <si>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</si>
  <si>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</si>
  <si>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</si>
  <si>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</si>
  <si>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</si>
  <si>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</si>
  <si>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</si>
  <si>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</si>
  <si>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</si>
  <si>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</si>
  <si>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</si>
  <si>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</si>
  <si>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</si>
  <si>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</si>
  <si>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</si>
  <si>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</si>
  <si>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</si>
  <si>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</si>
  <si>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</si>
  <si>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</si>
  <si>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</si>
  <si>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</si>
  <si>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</si>
  <si>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</si>
  <si>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</si>
  <si>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</si>
  <si>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</si>
  <si>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</si>
  <si>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</si>
  <si>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</si>
  <si>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</si>
  <si>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</si>
  <si>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</si>
  <si>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</si>
  <si>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</si>
  <si>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</si>
  <si>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</si>
  <si>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</si>
  <si>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</si>
  <si>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</si>
  <si>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</si>
  <si>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</si>
  <si>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</si>
  <si>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</si>
  <si>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</si>
  <si>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</si>
  <si>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</si>
  <si>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</si>
  <si>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</si>
  <si>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</si>
  <si>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</si>
  <si>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</si>
  <si>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</si>
  <si>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</si>
  <si>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</si>
  <si>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</si>
  <si>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</si>
  <si>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</si>
  <si>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</si>
  <si>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</si>
  <si>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</si>
  <si>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</si>
  <si>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</si>
  <si>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</si>
  <si>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</si>
  <si>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</si>
  <si>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</si>
  <si>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</si>
  <si>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</si>
  <si>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</si>
  <si>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</si>
  <si>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</si>
  <si>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</si>
  <si>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</si>
  <si>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</si>
  <si>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</si>
  <si>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</si>
  <si>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</si>
  <si>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</si>
  <si>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</si>
  <si>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</si>
  <si>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</si>
  <si>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</si>
  <si>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</si>
  <si>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</si>
  <si>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</si>
  <si>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</si>
  <si>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</si>
  <si>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</si>
  <si>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</si>
  <si>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</si>
  <si>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</si>
  <si>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</si>
  <si>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</si>
  <si>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</si>
  <si>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</si>
  <si>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</si>
  <si>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</si>
  <si>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</si>
  <si>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</si>
  <si>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</si>
  <si>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</si>
  <si>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</si>
  <si>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</si>
  <si>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</si>
  <si>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</si>
  <si>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</si>
  <si>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</si>
  <si>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</si>
  <si>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</si>
  <si>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</si>
  <si>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</si>
  <si>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</si>
  <si>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</si>
  <si>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</si>
  <si>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</si>
  <si>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</si>
  <si>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</si>
  <si>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</si>
  <si>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</si>
  <si>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</si>
  <si>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</si>
  <si>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</si>
  <si>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</si>
  <si>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</si>
  <si>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</si>
  <si>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</si>
  <si>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</si>
  <si>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</si>
  <si>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</si>
  <si>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</si>
  <si>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</si>
  <si>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</si>
  <si>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</si>
  <si>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</si>
  <si>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</si>
  <si>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</si>
  <si>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</si>
  <si>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</si>
  <si>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</si>
  <si>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</si>
  <si>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</si>
  <si>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</si>
  <si>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</si>
  <si>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</si>
  <si>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</si>
  <si>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</si>
  <si>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</si>
  <si>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</si>
  <si>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</si>
  <si>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</si>
  <si>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</si>
  <si>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</si>
  <si>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</si>
  <si>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</si>
  <si>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</si>
  <si>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</si>
  <si>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</si>
  <si>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</si>
  <si>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</si>
  <si>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</si>
  <si>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</si>
  <si>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</si>
  <si>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</si>
  <si>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</si>
  <si>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</si>
  <si>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</si>
  <si>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</si>
  <si>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</si>
  <si>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</si>
  <si>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</si>
  <si>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</si>
  <si>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</si>
  <si>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</si>
  <si>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</si>
  <si>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</si>
  <si>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</si>
  <si>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</si>
  <si>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</si>
  <si>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</si>
  <si>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</si>
  <si>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</si>
  <si>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</si>
  <si>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</si>
  <si>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</si>
  <si>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</si>
  <si>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</si>
  <si>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</si>
  <si>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</si>
  <si>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</si>
  <si>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</si>
  <si>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</si>
  <si>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</si>
  <si>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</si>
  <si>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</si>
  <si>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</si>
  <si>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</si>
  <si>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</si>
  <si>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</si>
  <si>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</si>
  <si>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</si>
  <si>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</si>
  <si>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</si>
  <si>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</si>
  <si>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</si>
  <si>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</si>
  <si>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</si>
  <si>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</si>
  <si>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</si>
  <si>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</si>
  <si>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</si>
  <si>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</si>
  <si>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</si>
  <si>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</si>
  <si>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</si>
  <si>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</si>
  <si>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</si>
  <si>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</si>
  <si>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</si>
  <si>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</si>
  <si>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</si>
  <si>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</si>
  <si>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</si>
  <si>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</si>
  <si>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</si>
  <si>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</si>
  <si>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</si>
  <si>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</si>
  <si>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</si>
  <si>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</si>
  <si>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</si>
  <si>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</si>
  <si>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</si>
  <si>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</si>
  <si>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</si>
  <si>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</si>
  <si>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</si>
  <si>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</si>
  <si>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</si>
  <si>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</si>
  <si>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</si>
  <si>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</si>
  <si>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</si>
  <si>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</si>
  <si>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</si>
  <si>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</si>
  <si>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</si>
  <si>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</si>
  <si>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</si>
  <si>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</si>
  <si>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</si>
  <si>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</si>
  <si>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</si>
  <si>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</si>
  <si>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</si>
  <si>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</si>
  <si>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</si>
  <si>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</si>
  <si>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</si>
  <si>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</si>
  <si>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</si>
  <si>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</si>
  <si>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</si>
  <si>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</si>
  <si>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</si>
  <si>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</si>
  <si>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</si>
  <si>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</si>
  <si>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</si>
  <si>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</si>
  <si>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</si>
  <si>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</si>
  <si>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</si>
  <si>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</si>
  <si>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</si>
  <si>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</si>
  <si>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</si>
  <si>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</si>
  <si>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</si>
  <si>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</si>
  <si>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</si>
  <si>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</si>
  <si>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</si>
  <si>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</si>
  <si>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</si>
  <si>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</si>
  <si>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</si>
  <si>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</si>
  <si>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</si>
  <si>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</si>
  <si>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</si>
  <si>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</si>
  <si>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</si>
  <si>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</si>
  <si>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</si>
  <si>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</si>
  <si>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</si>
  <si>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</si>
  <si>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</si>
  <si>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</si>
  <si>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</si>
  <si>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</si>
  <si>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</si>
  <si>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</si>
  <si>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</si>
  <si>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</si>
  <si>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</si>
  <si>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</si>
  <si>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</si>
  <si>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</si>
  <si>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</si>
  <si>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</si>
  <si>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</si>
  <si>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</si>
  <si>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</si>
  <si>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</si>
  <si>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</si>
  <si>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</si>
  <si>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</si>
  <si>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</si>
  <si>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</si>
  <si>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</si>
  <si>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</si>
  <si>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</si>
  <si>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</si>
  <si>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</si>
  <si>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</si>
  <si>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</si>
  <si>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</si>
  <si>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</si>
  <si>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</si>
  <si>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</si>
  <si>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</si>
  <si>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</si>
  <si>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</si>
  <si>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</si>
  <si>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</si>
  <si>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</si>
  <si>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</si>
  <si>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</si>
  <si>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</si>
  <si>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</si>
  <si>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</si>
  <si>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</si>
  <si>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</si>
  <si>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</si>
  <si>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</si>
  <si>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</si>
  <si>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</si>
  <si>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</si>
  <si>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</si>
  <si>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</si>
  <si>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</si>
  <si>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</si>
  <si>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</si>
  <si>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</si>
  <si>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</si>
  <si>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</si>
  <si>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</si>
  <si>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</si>
  <si>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</si>
  <si>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</si>
  <si>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</si>
  <si>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</si>
  <si>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</si>
  <si>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</si>
  <si>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</si>
  <si>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</si>
  <si>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</si>
  <si>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</si>
  <si>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</si>
  <si>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</si>
  <si>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</si>
  <si>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</si>
  <si>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</si>
  <si>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</si>
  <si>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</si>
  <si>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</si>
  <si>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</si>
  <si>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</si>
  <si>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</si>
  <si>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</si>
  <si>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</si>
  <si>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</si>
  <si>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</si>
  <si>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</si>
  <si>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</si>
  <si>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</si>
  <si>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</si>
  <si>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</si>
  <si>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</si>
  <si>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</si>
  <si>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</si>
  <si>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</si>
  <si>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</si>
  <si>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</si>
  <si>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</si>
  <si>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</si>
  <si>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</si>
  <si>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</si>
  <si>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</si>
  <si>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</si>
  <si>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</si>
  <si>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</si>
  <si>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</si>
  <si>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</si>
  <si>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</si>
  <si>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</si>
  <si>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</si>
  <si>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</si>
  <si>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</si>
  <si>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</si>
  <si>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</si>
  <si>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</si>
  <si>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</si>
  <si>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</si>
  <si>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</si>
  <si>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</si>
  <si>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</si>
  <si>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</si>
  <si>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</si>
  <si>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</si>
  <si>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</si>
  <si>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</si>
  <si>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</si>
  <si>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</si>
  <si>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</si>
  <si>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</si>
  <si>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</si>
  <si>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</si>
  <si>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</si>
  <si>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</si>
  <si>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</si>
  <si>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</si>
  <si>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</si>
  <si>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</si>
  <si>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</si>
  <si>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</si>
  <si>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</si>
  <si>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</si>
  <si>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</si>
  <si>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</si>
  <si>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</si>
  <si>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</si>
  <si>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</si>
  <si>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</si>
  <si>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</si>
  <si>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</si>
  <si>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</si>
  <si>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</si>
  <si>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</si>
  <si>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</si>
  <si>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</si>
  <si>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</si>
  <si>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</si>
  <si>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</si>
  <si>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</si>
  <si>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</si>
  <si>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</si>
  <si>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</si>
  <si>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</si>
  <si>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</si>
  <si>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</si>
  <si>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</si>
  <si>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</si>
  <si>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</si>
  <si>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</si>
  <si>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</si>
  <si>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</si>
  <si>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</si>
  <si>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</si>
  <si>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</si>
  <si>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</si>
  <si>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</si>
  <si>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</si>
  <si>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</si>
  <si>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</si>
  <si>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</si>
  <si>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</si>
  <si>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</si>
  <si>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</si>
  <si>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</si>
  <si>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</si>
  <si>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</si>
  <si>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</si>
  <si>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</si>
  <si>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</si>
  <si>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</si>
  <si>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</si>
  <si>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</si>
  <si>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</si>
  <si>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</si>
  <si>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</si>
  <si>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</si>
  <si>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</si>
  <si>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</si>
  <si>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</si>
  <si>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</si>
  <si>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</si>
  <si>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</si>
  <si>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</si>
  <si>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</si>
  <si>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</si>
  <si>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</si>
  <si>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</si>
  <si>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</si>
  <si>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</si>
  <si>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</si>
  <si>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</si>
  <si>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</si>
  <si>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</si>
  <si>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</si>
  <si>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</si>
  <si>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</si>
  <si>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</si>
  <si>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</si>
  <si>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</si>
  <si>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</si>
  <si>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</si>
  <si>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</si>
  <si>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</si>
  <si>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</si>
  <si>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</si>
  <si>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</si>
  <si>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</si>
  <si>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</si>
  <si>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</si>
  <si>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</si>
  <si>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</si>
  <si>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</si>
  <si>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</si>
  <si>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</si>
  <si>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</si>
  <si>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</si>
  <si>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</si>
  <si>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</si>
  <si>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</si>
  <si>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</si>
  <si>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</si>
  <si>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</si>
  <si>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</si>
  <si>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</si>
  <si>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</si>
  <si>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</si>
  <si>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</si>
  <si>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</si>
  <si>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</si>
  <si>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</si>
  <si>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</si>
  <si>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</si>
  <si>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</si>
  <si>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</si>
  <si>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</si>
  <si>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</si>
  <si>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</si>
  <si>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</si>
  <si>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</si>
  <si>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</si>
  <si>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</si>
  <si>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</si>
  <si>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</si>
  <si>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</si>
  <si>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</si>
  <si>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</si>
  <si>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</si>
  <si>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</si>
  <si>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</si>
  <si>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</si>
  <si>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</si>
  <si>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</si>
  <si>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</si>
  <si>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</si>
  <si>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</si>
  <si>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</si>
  <si>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</si>
  <si>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</si>
  <si>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</si>
  <si>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</si>
  <si>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</si>
  <si>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</si>
  <si>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</si>
  <si>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</si>
  <si>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</si>
  <si>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</si>
  <si>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</si>
  <si>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</si>
  <si>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</si>
  <si>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</si>
  <si>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</si>
  <si>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</si>
  <si>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</si>
  <si>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</si>
  <si>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</si>
  <si>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</si>
  <si>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</si>
  <si>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</si>
  <si>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</si>
  <si>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</si>
  <si>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</si>
  <si>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</si>
  <si>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</si>
  <si>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</si>
  <si>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</si>
  <si>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</si>
  <si>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</si>
  <si>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</si>
  <si>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</si>
  <si>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</si>
  <si>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</si>
  <si>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</si>
  <si>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</si>
  <si>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</si>
  <si>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</si>
  <si>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</si>
  <si>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</si>
  <si>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</si>
  <si>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</si>
  <si>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</si>
  <si>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</si>
  <si>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</si>
  <si>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</si>
  <si>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</si>
  <si>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</si>
  <si>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</si>
  <si>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</si>
  <si>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</si>
  <si>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</si>
  <si>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</si>
  <si>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</si>
  <si>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</si>
  <si>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</si>
  <si>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</si>
  <si>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</si>
  <si>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</si>
  <si>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</si>
  <si>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</si>
  <si>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</si>
  <si>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</si>
  <si>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</si>
  <si>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</si>
  <si>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</si>
  <si>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</si>
  <si>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</si>
  <si>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</si>
  <si>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</si>
  <si>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</si>
  <si>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</si>
  <si>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</si>
  <si>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</si>
  <si>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</si>
  <si>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</si>
  <si>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</si>
  <si>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</si>
  <si>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</si>
  <si>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</si>
  <si>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</si>
  <si>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</si>
  <si>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</si>
  <si>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</si>
  <si>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</si>
  <si>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</si>
  <si>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</si>
  <si>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</si>
  <si>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</si>
  <si>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</si>
  <si>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</si>
  <si>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</si>
  <si>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</si>
  <si>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</si>
  <si>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</si>
  <si>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</si>
  <si>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</si>
  <si>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</si>
  <si>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</si>
  <si>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</si>
  <si>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</si>
  <si>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</si>
  <si>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</si>
  <si>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</si>
  <si>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</si>
  <si>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</si>
  <si>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</si>
  <si>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</si>
  <si>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</si>
  <si>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</si>
  <si>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</si>
  <si>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</si>
  <si>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</si>
  <si>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</si>
  <si>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</si>
  <si>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</si>
  <si>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</si>
  <si>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</si>
  <si>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</si>
  <si>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</si>
  <si>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</si>
  <si>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</si>
  <si>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</si>
  <si>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</si>
  <si>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</si>
  <si>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</si>
  <si>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</si>
  <si>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</si>
  <si>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</si>
  <si>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</si>
  <si>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</si>
  <si>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</si>
  <si>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</si>
  <si>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</si>
  <si>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</si>
  <si>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</si>
  <si>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</si>
  <si>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</si>
  <si>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</si>
  <si>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</si>
  <si>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</si>
  <si>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</si>
  <si>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</si>
  <si>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</si>
  <si>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</si>
  <si>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</si>
  <si>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</si>
  <si>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</si>
  <si>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</si>
  <si>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</si>
  <si>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</si>
  <si>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</si>
  <si>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</si>
  <si>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</si>
  <si>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</si>
  <si>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</si>
  <si>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</si>
  <si>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</si>
  <si>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</si>
  <si>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</si>
  <si>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</si>
  <si>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</si>
  <si>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</si>
  <si>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</si>
  <si>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</si>
  <si>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</si>
  <si>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</si>
  <si>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</si>
  <si>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</si>
  <si>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</si>
  <si>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</si>
  <si>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</si>
  <si>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</si>
  <si>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</si>
  <si>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</si>
  <si>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</si>
  <si>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</si>
  <si>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</si>
  <si>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</si>
  <si>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</si>
  <si>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</si>
  <si>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</si>
  <si>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</si>
  <si>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</si>
  <si>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</si>
  <si>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</si>
  <si>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</si>
  <si>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</si>
  <si>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</si>
  <si>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</si>
  <si>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</si>
  <si>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</si>
  <si>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</si>
  <si>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</si>
  <si>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</si>
  <si>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</si>
  <si>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</si>
  <si>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</si>
  <si>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</si>
  <si>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</si>
  <si>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</si>
  <si>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</si>
  <si>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</si>
  <si>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</si>
  <si>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</si>
  <si>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</si>
  <si>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</si>
  <si>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</si>
  <si>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</si>
  <si>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</si>
  <si>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</si>
  <si>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</si>
  <si>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</si>
  <si>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</si>
  <si>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</si>
  <si>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</si>
  <si>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</si>
  <si>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</si>
  <si>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</si>
  <si>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</si>
  <si>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</si>
  <si>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</si>
  <si>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</si>
  <si>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</si>
  <si>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</si>
  <si>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</si>
  <si>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</si>
  <si>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</si>
  <si>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</si>
  <si>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</si>
  <si>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</si>
  <si>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</si>
  <si>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</si>
  <si>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</si>
  <si>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</si>
  <si>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</si>
  <si>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</si>
  <si>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</si>
  <si>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</si>
  <si>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</si>
  <si>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</si>
  <si>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</si>
  <si>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</si>
  <si>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</si>
  <si>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</si>
  <si>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</si>
  <si>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</si>
  <si>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</si>
  <si>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</si>
  <si>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</si>
  <si>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</si>
  <si>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</si>
  <si>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</si>
  <si>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</si>
  <si>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</si>
  <si>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</si>
  <si>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</si>
  <si>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</si>
  <si>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</si>
  <si>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</si>
  <si>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</si>
  <si>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</si>
  <si>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</si>
  <si>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</si>
  <si>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</si>
  <si>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</si>
  <si>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</si>
  <si>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</si>
  <si>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</si>
  <si>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</si>
  <si>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</si>
  <si>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</si>
  <si>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</si>
  <si>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</si>
  <si>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</si>
  <si>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</si>
  <si>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</si>
  <si>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</si>
  <si>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</si>
  <si>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</si>
  <si>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</si>
  <si>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</si>
  <si>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</si>
  <si>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</si>
  <si>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</si>
  <si>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</si>
  <si>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</si>
  <si>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</si>
  <si>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</si>
  <si>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</si>
  <si>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</si>
  <si>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</si>
  <si>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</si>
  <si>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</si>
  <si>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</si>
  <si>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</si>
  <si>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</si>
  <si>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</si>
  <si>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</si>
  <si>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</si>
  <si>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</si>
  <si>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</si>
  <si>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</si>
  <si>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</si>
  <si>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</si>
  <si>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</si>
  <si>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</si>
  <si>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</si>
  <si>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</si>
  <si>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</si>
  <si>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</si>
  <si>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</si>
  <si>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</si>
  <si>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</si>
  <si>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</si>
  <si>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</si>
  <si>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</si>
  <si>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</si>
  <si>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</si>
  <si>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</si>
  <si>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</si>
  <si>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</si>
  <si>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</si>
  <si>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</si>
  <si>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</si>
  <si>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</si>
  <si>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</si>
  <si>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</si>
  <si>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</si>
  <si>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</si>
  <si>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</si>
  <si>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</si>
  <si>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</si>
  <si>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</si>
  <si>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</si>
  <si>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</si>
  <si>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</si>
  <si>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</si>
  <si>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</si>
  <si>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</si>
  <si>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</si>
  <si>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</si>
  <si>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</si>
  <si>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</si>
  <si>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</si>
  <si>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</si>
  <si>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</si>
  <si>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</si>
  <si>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</si>
  <si>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</si>
  <si>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</si>
  <si>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</si>
  <si>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</si>
  <si>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</si>
  <si>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</si>
  <si>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</si>
  <si>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</si>
  <si>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</si>
  <si>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</si>
  <si>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</si>
  <si>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</si>
  <si>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</si>
  <si>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</si>
  <si>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</si>
  <si>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</si>
  <si>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</si>
  <si>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</si>
  <si>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</si>
  <si>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</si>
  <si>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</si>
  <si>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</si>
  <si>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</si>
  <si>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</si>
  <si>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</si>
  <si>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</si>
  <si>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</si>
  <si>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</si>
  <si>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</si>
  <si>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</si>
  <si>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</si>
  <si>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</si>
  <si>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</si>
  <si>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</si>
  <si>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</si>
  <si>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</si>
  <si>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</si>
  <si>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</si>
  <si>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</si>
  <si>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</si>
  <si>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</si>
  <si>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</si>
  <si>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</si>
  <si>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</si>
  <si>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</si>
  <si>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</si>
  <si>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</si>
  <si>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</si>
  <si>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</si>
  <si>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</si>
  <si>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</si>
  <si>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</si>
  <si>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</si>
  <si>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</si>
  <si>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</si>
  <si>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</si>
  <si>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</si>
  <si>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</si>
  <si>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</si>
  <si>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</si>
  <si>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</si>
  <si>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</si>
  <si>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</si>
  <si>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</si>
  <si>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</si>
  <si>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</si>
  <si>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</si>
  <si>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</si>
  <si>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</si>
  <si>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</si>
  <si>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</si>
  <si>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</si>
  <si>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</si>
  <si>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</si>
  <si>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</si>
  <si>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</si>
  <si>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</si>
  <si>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</si>
  <si>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</si>
  <si>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</si>
  <si>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</si>
  <si>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</si>
  <si>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</si>
  <si>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</si>
  <si>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</si>
  <si>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</si>
  <si>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</si>
  <si>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</si>
  <si>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</si>
  <si>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</si>
  <si>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</si>
  <si>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</si>
  <si>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</si>
  <si>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</si>
  <si>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</si>
  <si>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</si>
  <si>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</si>
  <si>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</si>
  <si>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</si>
  <si>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</si>
  <si>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</si>
  <si>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</si>
  <si>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</si>
  <si>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</si>
  <si>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</si>
  <si>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</si>
  <si>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</si>
  <si>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</si>
  <si>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</si>
  <si>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</si>
  <si>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</si>
  <si>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</si>
  <si>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</si>
  <si>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</si>
  <si>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</si>
  <si>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</si>
  <si>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</si>
  <si>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</si>
  <si>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</si>
  <si>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</si>
  <si>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</si>
  <si>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</si>
  <si>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</si>
  <si>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</si>
  <si>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</si>
  <si>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</si>
  <si>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</si>
  <si>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</si>
  <si>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</si>
  <si>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</si>
  <si>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</si>
  <si>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</si>
  <si>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</si>
  <si>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</si>
  <si>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</si>
  <si>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</si>
  <si>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</si>
  <si>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</si>
  <si>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</si>
  <si>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</si>
  <si>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</si>
  <si>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</si>
  <si>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</si>
  <si>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</si>
  <si>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</si>
  <si>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</si>
  <si>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</si>
  <si>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</si>
  <si>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</si>
  <si>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</si>
  <si>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</si>
  <si>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</si>
  <si>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</si>
  <si>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</si>
  <si>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</si>
  <si>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</si>
  <si>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</si>
  <si>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</si>
  <si>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</si>
  <si>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</si>
  <si>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</si>
  <si>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</si>
  <si>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</si>
  <si>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</si>
  <si>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</si>
  <si>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</si>
  <si>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</si>
  <si>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</si>
  <si>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</si>
  <si>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</si>
  <si>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</si>
  <si>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</si>
  <si>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</si>
  <si>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</si>
  <si>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</si>
  <si>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</si>
  <si>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</si>
  <si>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</si>
  <si>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</si>
  <si>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</si>
  <si>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</si>
  <si>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</si>
  <si>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</si>
  <si>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</si>
  <si>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</si>
  <si>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</si>
  <si>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</si>
  <si>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</si>
  <si>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</si>
  <si>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</si>
  <si>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</si>
  <si>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</si>
  <si>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</si>
  <si>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</si>
  <si>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</si>
  <si>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</si>
  <si>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</si>
  <si>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</si>
  <si>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</si>
  <si>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</si>
  <si>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</si>
  <si>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</si>
  <si>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</si>
  <si>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</si>
  <si>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</si>
  <si>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</si>
  <si>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</si>
  <si>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</si>
  <si>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</si>
  <si>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</si>
  <si>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</si>
  <si>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</si>
  <si>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</si>
  <si>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</si>
  <si>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</si>
  <si>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</si>
  <si>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</si>
  <si>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</si>
  <si>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</si>
  <si>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</si>
  <si>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</si>
  <si>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</si>
  <si>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</si>
  <si>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</si>
  <si>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</si>
  <si>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</si>
  <si>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</si>
  <si>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</si>
  <si>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</si>
  <si>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</si>
  <si>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</si>
  <si>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</si>
  <si>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</si>
  <si>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</si>
  <si>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</si>
  <si>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</si>
  <si>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</si>
  <si>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</si>
  <si>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</si>
  <si>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</si>
  <si>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</si>
  <si>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</si>
  <si>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</si>
  <si>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</si>
  <si>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</si>
  <si>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</si>
  <si>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</si>
  <si>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</si>
  <si>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</si>
  <si>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</si>
  <si>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</si>
  <si>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</si>
  <si>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</si>
  <si>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</si>
  <si>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</si>
  <si>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</si>
  <si>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</si>
  <si>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</si>
  <si>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</si>
  <si>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</si>
  <si>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</si>
  <si>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</si>
  <si>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</si>
  <si>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</si>
  <si>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</si>
  <si>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</si>
  <si>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</si>
  <si>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</si>
  <si>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</si>
  <si>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</si>
  <si>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</si>
  <si>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</si>
  <si>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</si>
  <si>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</si>
  <si>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</si>
  <si>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</si>
  <si>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</si>
  <si>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</si>
  <si>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</si>
  <si>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</si>
  <si>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</si>
  <si>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</si>
  <si>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</si>
  <si>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</si>
  <si>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</si>
  <si>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</si>
  <si>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</si>
  <si>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</si>
  <si>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</si>
  <si>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</si>
  <si>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</si>
  <si>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</si>
  <si>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</si>
  <si>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</si>
  <si>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</si>
  <si>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</si>
  <si>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</si>
  <si>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</si>
  <si>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</si>
  <si>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</si>
  <si>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</si>
  <si>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</si>
  <si>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</si>
  <si>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</si>
  <si>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</si>
  <si>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</si>
  <si>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</si>
  <si>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</si>
  <si>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</si>
  <si>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</si>
  <si>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</si>
  <si>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</si>
  <si>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</si>
  <si>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</si>
  <si>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</si>
  <si>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</si>
  <si>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</si>
  <si>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</si>
  <si>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</si>
  <si>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</si>
  <si>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</si>
  <si>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</si>
  <si>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</si>
  <si>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</si>
  <si>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</si>
  <si>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</si>
  <si>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</si>
  <si>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</si>
  <si>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</si>
  <si>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</si>
  <si>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</si>
  <si>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</si>
  <si>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</si>
  <si>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</si>
  <si>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</si>
  <si>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</si>
  <si>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</si>
  <si>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</si>
  <si>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</si>
  <si>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</si>
  <si>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</si>
  <si>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</si>
  <si>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</si>
  <si>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</si>
  <si>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</si>
  <si>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</si>
  <si>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</si>
  <si>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</si>
  <si>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</si>
  <si>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</si>
  <si>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</si>
  <si>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</si>
  <si>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</si>
  <si>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</si>
  <si>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</si>
  <si>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</si>
  <si>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</si>
  <si>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</si>
  <si>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</si>
  <si>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</si>
  <si>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</si>
  <si>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</si>
  <si>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</si>
  <si>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</si>
  <si>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</si>
  <si>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</si>
  <si>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</si>
  <si>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</si>
  <si>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</si>
  <si>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</si>
  <si>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</si>
  <si>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</si>
  <si>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</si>
  <si>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</si>
  <si>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</si>
  <si>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</si>
  <si>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</si>
  <si>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</si>
  <si>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</si>
  <si>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</si>
  <si>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</si>
  <si>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</si>
  <si>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</si>
  <si>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</si>
  <si>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</si>
  <si>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</si>
  <si>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</si>
  <si>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</si>
  <si>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</si>
  <si>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</si>
  <si>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</si>
  <si>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</si>
  <si>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</si>
  <si>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</si>
  <si>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</si>
  <si>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</si>
  <si>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</si>
  <si>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</si>
  <si>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</si>
  <si>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</si>
  <si>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</si>
  <si>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</si>
  <si>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</si>
  <si>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</si>
  <si>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</si>
  <si>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</si>
  <si>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</si>
  <si>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</si>
  <si>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</si>
  <si>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</si>
  <si>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</si>
  <si>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</si>
  <si>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</si>
  <si>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</si>
  <si>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</si>
  <si>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</si>
  <si>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</si>
  <si>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</si>
  <si>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</si>
  <si>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</si>
  <si>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</si>
  <si>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</si>
  <si>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</si>
  <si>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</si>
  <si>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</si>
  <si>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</si>
  <si>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</si>
  <si>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</si>
  <si>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</si>
  <si>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</si>
  <si>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</si>
  <si>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</si>
  <si>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</si>
  <si>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</si>
  <si>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</si>
  <si>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</si>
  <si>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</si>
  <si>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</si>
  <si>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</si>
  <si>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</si>
  <si>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</si>
  <si>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</si>
  <si>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</si>
  <si>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</si>
  <si>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</si>
  <si>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</si>
  <si>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</si>
  <si>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</si>
  <si>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</si>
  <si>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</si>
  <si>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</si>
  <si>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</si>
  <si>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</si>
  <si>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</si>
  <si>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</si>
  <si>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</si>
  <si>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</si>
  <si>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</si>
  <si>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</si>
  <si>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</si>
  <si>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</si>
  <si>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</si>
  <si>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</si>
  <si>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</si>
  <si>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</si>
  <si>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</si>
  <si>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</si>
  <si>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</si>
  <si>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</si>
  <si>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</si>
  <si>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</si>
  <si>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</si>
  <si>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</si>
  <si>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</si>
  <si>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</si>
  <si>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</si>
  <si>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</si>
  <si>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</si>
  <si>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</si>
  <si>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</si>
  <si>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</si>
  <si>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</si>
  <si>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</si>
  <si>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</si>
  <si>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</si>
  <si>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</si>
  <si>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</si>
  <si>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</si>
  <si>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</si>
  <si>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</si>
  <si>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</si>
  <si>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</si>
  <si>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</si>
  <si>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</si>
  <si>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</si>
  <si>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</si>
  <si>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</si>
  <si>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</si>
  <si>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</si>
  <si>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</si>
  <si>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</si>
  <si>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</si>
  <si>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</si>
  <si>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</si>
  <si>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</si>
  <si>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</si>
  <si>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</si>
  <si>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</si>
  <si>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</si>
  <si>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</si>
  <si>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</si>
  <si>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</si>
  <si>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</si>
  <si>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</si>
  <si>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</si>
  <si>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</si>
  <si>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</si>
  <si>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</si>
  <si>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</si>
  <si>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</si>
  <si>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</si>
  <si>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</si>
  <si>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</si>
  <si>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</si>
  <si>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</si>
  <si>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</si>
  <si>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</si>
  <si>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</si>
  <si>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</si>
  <si>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</si>
  <si>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</si>
  <si>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</si>
  <si>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</si>
  <si>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</si>
  <si>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</si>
  <si>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</si>
  <si>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</si>
  <si>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</si>
  <si>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</si>
  <si>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</si>
  <si>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</si>
  <si>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</si>
  <si>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</si>
  <si>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</si>
  <si>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</si>
  <si>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</si>
  <si>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</si>
  <si>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</si>
  <si>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</si>
  <si>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</si>
  <si>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</si>
  <si>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</si>
  <si>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</si>
  <si>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</si>
  <si>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</si>
  <si>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</si>
  <si>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</si>
  <si>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</si>
  <si>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</si>
  <si>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</si>
  <si>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</si>
  <si>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</si>
  <si>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</si>
  <si>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</si>
  <si>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</si>
  <si>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</si>
  <si>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</si>
  <si>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</si>
  <si>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</si>
  <si>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</si>
  <si>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</si>
  <si>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</si>
  <si>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</si>
  <si>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</si>
  <si>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</si>
  <si>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</si>
  <si>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</si>
  <si>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</si>
  <si>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</si>
  <si>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</si>
  <si>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</si>
  <si>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</si>
  <si>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</si>
  <si>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</si>
  <si>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</si>
  <si>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</si>
  <si>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</si>
  <si>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</si>
  <si>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</si>
  <si>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</si>
  <si>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</si>
  <si>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</si>
  <si>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</si>
  <si>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</si>
  <si>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</si>
  <si>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</si>
  <si>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</si>
  <si>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</si>
  <si>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</si>
  <si>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</si>
  <si>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</si>
  <si>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</si>
  <si>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</si>
  <si>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</si>
  <si>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</si>
  <si>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</si>
  <si>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</si>
  <si>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</si>
  <si>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</si>
  <si>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</si>
  <si>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</si>
  <si>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</si>
  <si>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</si>
  <si>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</si>
  <si>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</si>
  <si>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</si>
  <si>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</si>
  <si>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</si>
  <si>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</si>
  <si>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</si>
  <si>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</si>
  <si>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</si>
  <si>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</si>
  <si>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</si>
  <si>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</si>
  <si>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</si>
  <si>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</si>
  <si>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</si>
  <si>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</si>
  <si>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</si>
  <si>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</si>
  <si>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</si>
  <si>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</si>
  <si>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</si>
  <si>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</si>
  <si>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</si>
  <si>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</si>
  <si>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</si>
  <si>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</si>
  <si>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</si>
  <si>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</si>
  <si>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</si>
  <si>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</si>
  <si>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</si>
  <si>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</si>
  <si>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</si>
  <si>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</si>
  <si>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</si>
  <si>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</si>
  <si>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</si>
  <si>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</si>
  <si>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</si>
  <si>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</si>
  <si>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</si>
  <si>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</si>
  <si>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</si>
  <si>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</si>
  <si>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</si>
  <si>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</si>
  <si>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</si>
  <si>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</si>
  <si>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</si>
  <si>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</si>
  <si>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</si>
  <si>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</si>
  <si>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</si>
  <si>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</si>
  <si>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</si>
  <si>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</si>
  <si>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</si>
  <si>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</si>
  <si>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</si>
  <si>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</si>
  <si>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</si>
  <si>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</si>
  <si>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</si>
  <si>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</si>
  <si>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</si>
  <si>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</si>
  <si>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</si>
  <si>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</si>
  <si>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</si>
  <si>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</si>
  <si>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</si>
  <si>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</si>
  <si>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</si>
  <si>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</si>
  <si>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</si>
  <si>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</si>
  <si>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</si>
  <si>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</si>
  <si>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</si>
  <si>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</si>
  <si>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</si>
  <si>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</si>
  <si>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</si>
  <si>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</si>
  <si>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</si>
  <si>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</si>
  <si>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</si>
  <si>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</si>
  <si>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</si>
  <si>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</si>
  <si>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</si>
  <si>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</si>
  <si>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</si>
  <si>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</si>
  <si>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</si>
  <si>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</si>
  <si>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</si>
  <si>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</si>
  <si>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</si>
  <si>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</si>
  <si>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</si>
  <si>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</si>
  <si>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</si>
  <si>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</si>
  <si>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</si>
  <si>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</si>
  <si>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</si>
  <si>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</si>
  <si>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</si>
  <si>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</si>
  <si>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</si>
  <si>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</si>
  <si>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</si>
  <si>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</si>
  <si>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</si>
  <si>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</si>
  <si>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</si>
  <si>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</si>
  <si>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</si>
  <si>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</si>
  <si>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</si>
  <si>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</si>
  <si>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</si>
  <si>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</si>
  <si>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</si>
  <si>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</si>
  <si>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</si>
  <si>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</si>
  <si>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</si>
  <si>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</si>
  <si>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</si>
  <si>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</si>
  <si>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</si>
  <si>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</si>
  <si>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</si>
  <si>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</si>
  <si>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</si>
  <si>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</si>
  <si>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</si>
  <si>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</si>
  <si>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</si>
  <si>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</si>
  <si>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</si>
  <si>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</si>
  <si>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</si>
  <si>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</si>
  <si>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</si>
  <si>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</si>
  <si>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</si>
  <si>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</si>
  <si>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</si>
  <si>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</si>
  <si>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</si>
  <si>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</si>
  <si>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</si>
  <si>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</si>
  <si>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</si>
  <si>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</si>
  <si>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</si>
  <si>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</si>
  <si>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</si>
  <si>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</si>
  <si>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</si>
  <si>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</si>
  <si>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</si>
  <si>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</si>
  <si>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</si>
  <si>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</si>
  <si>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</si>
  <si>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</si>
  <si>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</si>
  <si>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</si>
  <si>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</si>
  <si>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</si>
  <si>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</si>
  <si>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</si>
  <si>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</si>
  <si>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</si>
  <si>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</si>
  <si>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</si>
  <si>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</si>
  <si>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</si>
  <si>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</si>
  <si>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</si>
  <si>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</si>
  <si>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</si>
  <si>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</si>
  <si>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</si>
  <si>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</si>
  <si>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</si>
  <si>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</si>
  <si>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</si>
  <si>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</si>
  <si>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</si>
  <si>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</si>
  <si>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</si>
  <si>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</si>
  <si>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</si>
  <si>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</si>
  <si>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</si>
  <si>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</si>
  <si>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</si>
  <si>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</si>
  <si>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</si>
  <si>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</si>
  <si>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</si>
  <si>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</si>
  <si>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</si>
  <si>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</si>
  <si>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</si>
  <si>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</si>
  <si>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</si>
  <si>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</si>
  <si>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</si>
  <si>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</si>
  <si>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</si>
  <si>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</si>
  <si>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</si>
  <si>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</si>
  <si>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</si>
  <si>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</si>
  <si>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</si>
  <si>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</si>
  <si>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</si>
  <si>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</si>
  <si>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</si>
  <si>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</si>
  <si>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</si>
  <si>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</si>
  <si>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</si>
  <si>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</si>
  <si>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</si>
  <si>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</si>
  <si>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</si>
  <si>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</si>
  <si>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</si>
  <si>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</si>
  <si>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</si>
  <si>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</si>
  <si>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</si>
  <si>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</si>
  <si>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</si>
  <si>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</si>
  <si>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</si>
  <si>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</si>
  <si>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</si>
  <si>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</si>
  <si>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</si>
  <si>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</si>
  <si>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</si>
  <si>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</si>
  <si>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</si>
  <si>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</si>
  <si>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</si>
  <si>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</si>
  <si>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</si>
  <si>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</si>
  <si>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</si>
  <si>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</si>
  <si>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</si>
  <si>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</si>
  <si>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</si>
  <si>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</si>
  <si>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</si>
  <si>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</si>
  <si>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</si>
  <si>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</si>
  <si>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</si>
  <si>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</si>
  <si>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</si>
  <si>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</si>
  <si>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</si>
  <si>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</si>
  <si>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</si>
  <si>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</si>
  <si>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</si>
  <si>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</si>
  <si>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</si>
  <si>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</si>
  <si>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</si>
  <si>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</si>
  <si>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</si>
  <si>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</si>
  <si>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</si>
  <si>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</si>
  <si>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</si>
  <si>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</si>
  <si>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</si>
  <si>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</si>
  <si>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</si>
  <si>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</si>
  <si>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</si>
  <si>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</si>
  <si>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</si>
  <si>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</si>
  <si>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</si>
  <si>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</si>
  <si>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</si>
  <si>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</si>
  <si>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</si>
  <si>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</si>
  <si>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</si>
  <si>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</si>
  <si>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</si>
  <si>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</si>
  <si>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</si>
  <si>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</si>
  <si>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</si>
  <si>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</si>
  <si>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</si>
  <si>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</si>
  <si>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</si>
  <si>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</si>
  <si>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</si>
  <si>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</si>
  <si>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</si>
  <si>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</si>
  <si>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</si>
  <si>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Actividades</t>
  </si>
  <si>
    <t>Recursos Propios</t>
  </si>
  <si>
    <t xml:space="preserve">Costo Total </t>
  </si>
  <si>
    <t>OBSERVACIONES</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</si>
  <si>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</si>
  <si>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</si>
  <si>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</si>
  <si>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</si>
  <si>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</si>
  <si>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</si>
  <si>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</si>
  <si>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</si>
  <si>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</si>
  <si>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</si>
  <si>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</si>
  <si>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</si>
  <si>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</si>
  <si>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</si>
  <si>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</si>
  <si>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</si>
  <si>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</si>
  <si>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</si>
  <si>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Se ha disminuido la incidencia de lesiones laborales en la población trabajadora informal del municipio de Pasto.</t>
  </si>
  <si>
    <t>Fortalecer la ejecución de los procesos de apoyo de la Secretaria Municipal de Salud</t>
  </si>
  <si>
    <t>Meta PI 2020</t>
  </si>
  <si>
    <t>FORTALECIMIENTO DE LAS ACCIONES DE INSPECCION, VIGILANCIA Y CONTROL A LOS SUJETOS DE INTERES SANITARIO VIGENCIA 2020 DEL MUNICIPIO DE PASTO</t>
  </si>
  <si>
    <t>MEJORAMIENTO DEL ACCESO Y LA CALIDAD EN LA PRESTACION DE SERVICIOS DE SALUD VIGENCIA 2020 EN EL MUNICIPIO DE PASTO</t>
  </si>
  <si>
    <t>CONTROL Y ACCION PARA EVENTOS DE VIGILANCIA EN SALUD PUBLICA AÑO 2020 EN PASTO</t>
  </si>
  <si>
    <t>MEJORAMIENTO DE LA SALUD Y LA SEGURIDAD EN EL TRABAJO DE LA POBLACION DE TRABAJADORES DEL SECTOR FORMAL E INFORMAL VIGENCIA 2020 MUNICIPIO DE PASTO</t>
  </si>
  <si>
    <t>MEJORAMIENTO DE LOS PROCESOS EN SALUD PUBLICA EN EMERGENCIAS Y DESASTRES VIGENCIA 2020 EN EL MUNICIPIO DE PASTO</t>
  </si>
  <si>
    <t>FORTALECIMIENTO ADMINISTRATIVO DE LA SECRETARIA MUNICIPAL DE SALUD VIGENCIA 2020 MUNICIPIO DE PASTO</t>
  </si>
  <si>
    <t>ASISTENCIA PARA MEJORAR LA GESTION DE LA SALUD PUBLICA VIGENCIA 2020 PASTO</t>
  </si>
  <si>
    <t>IMPLEMENTACION DE ESTRATEGIAS PARA LA DISMINUCION DEL BAJO PESO AL NACER DE NIÑOS Y NIÑAS BIEN NACER VIGENCIA 2020 DEL MPIO DE PASTO</t>
  </si>
  <si>
    <t xml:space="preserve">FORTALECIENDO SOBERANIA, SEGURIDAD ALIMENTARIA Y NUTRICIONAL 2020 </t>
  </si>
  <si>
    <t>FORTALECIMIENTO DE LA SALUD HUMANISTA EN POBLACIONES VULNERABLES VIGENCIA 2020 EN EL MPIO DE PASTO</t>
  </si>
  <si>
    <t xml:space="preserve">PREVENCION PARA LA POBLACION CONTRA ENFERMEDADES TRANSMISIBLES E INMUNOPREVENIBLES VIGENCIA 2020 DEL MPIO DE PASTO </t>
  </si>
  <si>
    <t>PREVENCION DE LAS ENFERMEDADES NO TRANSMISIBLES CON ATENCION INTEGRAL EN SALUD Y UNA VIDA SALUDABLE VIGENCIA 2020 MPIO DE PASTO</t>
  </si>
  <si>
    <t>FORTALECIMIENTO DE REDES PARA UNA SALUD MENTAL DE CALIDAD VIGENCIA 2020 MPIO DE PASTO</t>
  </si>
  <si>
    <t>Secretaria de Salud Municipal</t>
  </si>
  <si>
    <t>MEJORAR EL SISTEMA DE VIGILANCIA EN SALUD PUBLICA EN EL MUNICIPIO DE PASTO</t>
  </si>
  <si>
    <t>Disminuidas las barreras de acceso a las atenciones en salud requeridas y aumentados los niveles de  calidad con los que se prestan los servicios de salud a la población del municipio de Pasto</t>
  </si>
  <si>
    <t>CONTROL DEL ASEGURAMIENTO AL SISTEMA GENERAL DE SEGURIDAD SOCIAL EN SALUD VIGENICA 2020 EN EL MUNICIPIO DE PASTO</t>
  </si>
  <si>
    <t>Monitorizada de forma continua la operación de las EPS y gestionada la información de afiliación al Sistema General de Seguridad Social en Salud en el Municipio de Pasto</t>
  </si>
  <si>
    <t>Consolidar, validar, depurar y actualizar las bases de datos y demás información relacionada con la gestión de afiliación de la población del municipio de Pasto</t>
  </si>
  <si>
    <t xml:space="preserve"> Recibir,  tramitar y responder las peticiones, quejas, reclamos y solicitudes que llegan a la Secretaría Municipal de Salud, elaborar un informe mensual  consolidado de PQRS</t>
  </si>
  <si>
    <t>La meta se expresa en términos de efectuar gestión y dar respuesta al 100% de las PQRS recibidas en cada vigencia.</t>
  </si>
  <si>
    <t>Las IPS objeto de auditoria se priorizan en cada vigencia y por ende pueden variar cada año</t>
  </si>
  <si>
    <t>La auditoria a EPS se rige a los cambios normativos que se defina a nivel nacional y se espera que para el 2020 se defina un nuevo modelo de auditorias para EPS.</t>
  </si>
  <si>
    <t xml:space="preserve"> IMPLEMENTACION DE ESTRATEGIAS PARA LA DISMINUCION DEL BAJO PESO AL NACER EN NIÑOS Y NIÑAS  " BIEN NACER " VIGENCIA 2019 DEL MUNICIPIO DE PASTO</t>
  </si>
  <si>
    <t>Disminuir los factores de Riego sanitarios y ambientales que afectan la salud de la población del municipio de Pasto</t>
  </si>
  <si>
    <t xml:space="preserve">Realizar visitas  promoción, prevención y control a los sujetos del componente de establecimientos especiales.
Realizar monitorización a los equipos generadores de radiaciones ionizantes del municipio de Pasto.
Realizar un informe bimestral de comedores y/o restaurantes escolares incluidos en el programa de alimentacion escolar - PAE del municipio de Pasto
</t>
  </si>
  <si>
    <t>Realizar visitas de Inspección, vigilancia y control a los sistemas de disposición final de desechos solidos.</t>
  </si>
  <si>
    <t xml:space="preserve">Realizar visitas de Inspección, vigilancia y control a los sistemas de abastecimiento de agua
</t>
  </si>
  <si>
    <t xml:space="preserve">Realizar Jornada de vacunación canina </t>
  </si>
  <si>
    <t>Politica Pública</t>
  </si>
  <si>
    <t>Linea Estrategicas</t>
  </si>
  <si>
    <t>Politica  Pública en Salud Colectiva</t>
  </si>
  <si>
    <t>1.Línea estratégica de gestión social del conocimiento, investigación e innovación social en salud.</t>
  </si>
  <si>
    <t>NA</t>
  </si>
  <si>
    <t>Politica Publica en Salud Colectiva</t>
  </si>
  <si>
    <t>7. Prestación del servicio de salud</t>
  </si>
  <si>
    <t>Politica Pública de Salud colectiva "la salud en todos los derechos 2019-2032"</t>
  </si>
  <si>
    <t>Ambiental</t>
  </si>
  <si>
    <t xml:space="preserve">Realizar visitas de Control con enfoque de riesgo a expendios, establecimientos gastronómicos, vehículos transportadores de alimentos  y tiendas naturistas del Municipio de Pasto.
Tomar muestras de alimentos en los establecimientos priorizados  del municipio de Pasto
 Analizar e identificar los factores de riesgo en las investigaciones de Enfermedades transmitidas por alimentos y bebidas ocasionados por consumo de alimentos y bebidas contaminadas 
Formar y sensibilizar a manipuladores de alimentos  </t>
  </si>
  <si>
    <t>Tomar muestras de agua en los sistemas de abastecimiento urbanos y rurales y piscinas del municipio de Pasto.
 Presentar un  informe trimestral de calidad del agua, de acuerdo a la toma de muestras de agua programadas a los acueductos.
Articular instituciones para la elaboración de mapas de Riesgo de las fuentes de agua de los sistemas de abastecimiento.
Diagnosticos y elaboracion mapas de riesgo de las fuentes hidricas que abastecen a los acueductos del municipio de Pasto
Socializar los Diagnosticos y mapas de riesgo a la Secretaria de Gestion Ambiental, Agricultura en la mesa tematica de calidad de agua, en articulación con autoridades ambientales para ser de conocimiento de las juntas y/o Asociaciones de acueducto y alcantarillado de zona rural para realizar las acciones de intervención por parte de la  entidad competente
Socialización en la mesa intersectorial de mapas de riesgo a EMPOPASTO para las acciones de intervención.</t>
  </si>
  <si>
    <t xml:space="preserve">PP animales
PPSC La Salud en todos los derechos 2019-2032
</t>
  </si>
  <si>
    <t>Fortalecimiento institucional
Sanidad Animal
Comunicación y educacion en bienestar y proteccion animal
 Prestacion de servicios
Ambiental
Pedagogia comunicación y movilizacion social</t>
  </si>
  <si>
    <t xml:space="preserve">Realizar seguimiento a los casos notificados de agresión animal de la zona urbana y rural del municipio de Pasto.
Realizar seguimiento y control a los casos de infestacion de roedores y vectores noficados al centro de zoonosis del municipio de Pasto.
Formular una estrategia para Educación ambiental y otra para articulación comunitaria e insitucional para la prevencion y control de plagas. 
Realizar articulacion en reuniones del comite de protección anima u otra forma organiativa  que permita generar estrategias para control de plagas y roedores con participacion de la comunidad y la institucionalidad.
</t>
  </si>
  <si>
    <t xml:space="preserve">Fortalecimiento institucional
Prestacion de servicios
Ambiental
</t>
  </si>
  <si>
    <t>PPSC La salud en todos los derechos 2019-2032
PP: Mujer y equidad de genero.     
PP de adulto Mayor , 
PIEMSA  
 PP Cultura Ciudadana   
PP Primera infancia, infancia adolescencia</t>
  </si>
  <si>
    <t>Participación Política comunitaria.-    Línea estratégica de gestión social del conocimiento, investigación e innovación social en salud. Ambiental, Emprendimiento.
Empoderamiento económico de las mujeres a través del mejoramiento y ampliación de los espacios de productividad y empleo. 
Interaccion social y familiar - Garanta y goce efectivo de derechos  
Derecho a una educación de calidad y pertinencia para todos.     
Educación y formación ciudadana incluyente, equitativa e integral
5. Diseño promoción de acciones focalizadas de atención a los niños y niñas en situación de vulnerabilidad.</t>
  </si>
  <si>
    <t xml:space="preserve"> Pedagogía comunicación y movilización social
Participación Política
Gestión del conocimiento</t>
  </si>
  <si>
    <t>Politica Pública de Salud colectiva "la salud en todos los derechos 2019-2032"
PP. Primera infancia, infancia , adolescencia.</t>
  </si>
  <si>
    <t>Línea estratégica de gestión social del conocimiento, investigación e innovación social en salud.  Participación Política comunitaria.  Pedagogía, comunicación y movilización social. Reivindicación de los procesos ancestrales y tradicionales emancipadores.Género y diversidad.
1. Niñas y niños que nacen y crecen en condiciones saludables</t>
  </si>
  <si>
    <t xml:space="preserve">  Mejorada  la inclusión del enfoque diferencial para la atención de la población vulnerable del Municipio de Pasto.</t>
  </si>
  <si>
    <t>Disminuir la afectación de la salud sexual y reproductiva en el Municipio de Pasto</t>
  </si>
  <si>
    <t>Politica Pública de Salud colectiva "la salud en todos los derechos 2019-2032"
PP de Juventud
PP PIEMSA
PP HABITANTE DE CALLE
PP MUJER Y EQUIDAD DE GENERO</t>
  </si>
  <si>
    <t>4. Pedagogía comunicación y movilización social.5. Reivindicaciones ancestrales Prestacion de servicios. Genero y diversidad
Eje 4. Participación política
Eje 5. Formación del pensamiento critico crativo
1. prevencion de la habitanza en calle y reduccion del riesgo. 5. seguridad human y convivencia
3. Erradicacion de todas las formas de violencias de género en el municipio de Pasto. 7.Articulación del enfoque de género en el municipio de Pasto.</t>
  </si>
  <si>
    <t>Se ha disminuido la morbimortalidad prematura de las enfermedades no transmisibles.</t>
  </si>
  <si>
    <t xml:space="preserve">PPSC La Salud en todos los derechos 2019-2032
PP CULTURA
PIEMSA
</t>
  </si>
  <si>
    <t xml:space="preserve">Ambiental
Eje 1. Educación y formación ciudadana incluyente, equitativa e integral. Eje 3. vloración,proteccion y uso social del medio ambiente. Eje 4. Espacio publico, ámbito de la comunicación y el sentido de pertenencia.
Eje 4. la construcion de escenarios para el Buen Vivir
</t>
  </si>
  <si>
    <t>PP Adulto Mayor
PPSC la salud en todos los derechos 2019-2032</t>
  </si>
  <si>
    <t>Interaccion social familiar
Ambiental, prestación de servicios, 4. Pedagogia comunicación y movilizacion social 5 reivindicaciones ancestrales. Participacion política.</t>
  </si>
  <si>
    <t>Politica Pública de Salud colectiva "la salud en todos los derechos 2019-2032"
PP. Primera infancia, infancia , adolescencia.
PP. Discapacidad
PP: Mujer y equidad de genero.
PP. Habitante de Calle
PP Adulto Mayor</t>
  </si>
  <si>
    <t>Línea estratégica de gestión social del conocimiento, investigación e innovación social en salud.  Participación Política comunitaria.  Pedagogía, comunicación y movilización social. Reivindicación de los procesos ancestrales y tradicionales emancipadores.Género y diversidad. Prestacion de servicios.Emprendimiento
1. Niñas y niños que nacen y crecen en condiciones saludables.5. Diseño promoción de acciones focalizadas de atención a los niños y niñas en situación de vulnerabilidad.
1. Goce efectivo de derec hos 2. desarrollo de capacidades 3. accesibilidad 4. Cohesión social
3. Erradicacion de todas las formas de violencias de género en el municipio de Pasto. 6. Fortalecimiento, renovación y posicionamiento de los liderazgos de mujeres y hombres en condiciones de equidad.
1. prevencion de la habitanza en calle y reduccion del riesgo.3. Rresignificación del fenomeno de habitanza en calle 5. seguridad human y convivencia
1.Interaccion social familiar. 2. Garanta y goce efectivo de derechos. 3. accesibilidad y movilidad.4. Etnias, cultura del envejecimiento y la vejez</t>
  </si>
  <si>
    <t>1)Realizar en el 100% de las instituciones prestadoras de servicios de salud privadas priorizadas asistencia técnica en relación a Plan de IRA, Plan de RIA,  Administrativo poblaciones vulnerables y AIEPI)  en entorno institucional en todos los cursos de vida de la dimensión gestión diferencial de poblaciones vulnerables. 2)Elaborar y ejecutar al 100% los Planes de Acción en la coordinación intersectorial en lo que corresponde a la dimensión GDPV para cada uno de los siguientes Comités: 1) Comité Primera infancia e Infancia 2) Comité Envejecimiento y vejez. 3) Comité de Discapacidad 4) Comité de Justicia Transicional 5) Comité de Habitante de calle 6) Comité de Género 7) Consultivo y  8) Mesa de acompañamiento a vivienda gratuita.3) Ejecutar al menos 2 encuentros en el marco de Sala Situacional con actores interinstitucionales o intersectoriales que favorezca el seguimiento al plan estratégico de salud del Municipio. 4)Elaboración y ejecución del plan de acción para el desarrollo pedagógico del PSPIC y plan de Comunicación estrategico desde la dimensió GDPV.5)Realizar 2 reuniones con los actores municipales del SGSSS para la adopción del protocolo de atención integral en salud con enfoque psicosocial para dar cumplimiento a la Ley 1448 del 2011 y Decreto reglamentario 4800 en articulación con la Dimensión de Convivencia Social y Salud Mental.6)Realizar al 100% seguimiento y asistencia técnica a las IPS del nivel primario priorizadas para la implementación del procedimiento de centificación de discapacidad y registro de localización y caracterización de personas con discapacidad.7)Ejecutar en un 80% la estrategia para la promoción de los derechos de niños, niña y adolescentes del municipio.8)Realizar un encuentro de participación comunitaria con uno de los grupos de poblaciones vulnerables en escenarios  institucionales para responder equitativamente al goce efectivo de derechos.9)Ejecutar al 100% el NIVEL 1 BASICO del curso virtual de lengua de señas  con 1 grupos de mínimo 15  personas máximo 25  fortaleciendo el entorno institucional y comunitario en jóvenes y adultos del Municipio de Pasto .10)ormular y ejecutar al 100%  la FASE 3 de la estrategia pedagógica para orientación a familias de personas con discapacidad de acuerdo al plan pedagógico formulado en el año 2019, fortaleciendo el entorno hogar en  todos los cursos de vida.11)Generear un espacio de articulación intitucional con la academia, con el fin de promover la atención difrencial a personas con discapacidad visual, para los prestadores de servicios de salud.12)Diseñar y ejecutar al 100%  la fase 3  del plan de acción con integrantes de la Fundación de habitante de calle  "En el hay esperanza" en jovenes adultos y adultos mayores de acuerdo a las necesidades en salud , fortaleciendo el entorno comunitario  a fin de garantizar los derechos de la población Habitante de calle .13) Diseñar al 100%  una estrategia de comunicación a través de la mesa de participación LGBTI fortaleciendo el entorno comunitario en jovenes y adultospara promocionar los derechos y deberes de la población LGBTI, de acuerdo a sus necesidades en Salud.14)Realizar el primer proceso de alistamiento institucional  para PTS que incluya los dos momentos de organizar y dinamizar el mismo. 15)Dar curso al segundo proceso de la ruta logica para la formulación del PTS que incluya los tres momentos del mismo.16)Desarrollar el tercer proceso que incluye la formulacion del COA y del PAS.17)Proyectar en la programcion los 2  procesos de monitoreo y rendicion de cuentas.</t>
  </si>
  <si>
    <t>Politica Pública de Salud colectiva "la salud en todos los derechos 2019-2032"
PP Adulto Mayor</t>
  </si>
  <si>
    <t>reivindicaciones ancestrales. Prestacion de servicios, participacion política.
4. Etnias, cultura del envejecimiento y la vejez</t>
  </si>
  <si>
    <t>1)Desarrollar al 100% del segundo diálogo de saberes desde la interculturalidad en  el marco del día internacional de los pueblos indígenas, fortaleciendo el entorno Institucional y comunitario en jovenes adultos  y  adultos mayores a fin de promover la garantía de  los derechos de la población índigena.2)Generar dos jornadas de formación con actores institucionales en torno a la promoción de la equidad de género en salud y enfoque intercultural.3)Ejecutar fase 1 Caracterización demográfica (ámbito cultural) y poblacional y avance de la fase 1b componente analítico de los insumos de fase 1 del proceso SISPI.</t>
  </si>
  <si>
    <t>Se ha fortalecido la gestión institucional, intersectorial y comunitaria frente a la salud mental en el municipio de Pasto</t>
  </si>
  <si>
    <t>Politica Pública de Salud colectiva "la salud en todos los derechos 2019-2032"
PP. Primera infancia, infancia , adolescencia.
PP. Discapacidad
PP: Mujer y equidad de genero.
PP. Habitante de Calle
PP Adulto Mayor
PIEMSA
PP JUVENTUD
PP CULTURA</t>
  </si>
  <si>
    <t>Línea estratégica de gestión social del conocimiento, investigación e innovación social en salud.  Participación Política comunitaria.  Pedagogía, comunicación y movilización social. Reivindicación de los procesos ancestrales y tradicionales emancipadores.Género y diversidad. Prestacion de servicios.Emprendimiento
1. Niñas y niños que nacen y crecen en condiciones saludables.5. Diseño promoción de acciones focalizadas de atención a los niños y niñas en situación de vulnerabilidad.4.Entornos afectivos, estables y protectores.
1. Goce efectivo de derec hos 2. desarrollo de capacidades 3. accesibilidad 4. Cohesión social
3. Erradicacion de todas las formas de violencias de género en el municipio de Pasto. 6. Fortalecimiento, renovación y posicionamiento de los liderazgos de mujeres y hombres en condiciones de equidad.
1. prevencion de la habitanza en calle y reduccion del riesgo.3. Rresignificación del fenomeno de habitanza en calle 5. seguridad human y convivencia
1.Interaccion social familiar. 2. Garanta y goce efectivo de derechos. 3. accesibilidad y movilidad.4. Etnias, cultura del envejecimiento y la vejez
Eje 4. la construcion de escenarios para el Buen Vivir Eje 3. aprender a vivir juntos en la diversidad, se relaciona con la formacion de la comunidad educativa para la compresion de la di versidad en sus distintas manifestaciones; social, etnica, cultural, ambiental, de genero, religiosa, politica entre otras.
Eje 5. Arte y deporte comunitario, espacios de convivencia, reconciliación y paz</t>
  </si>
  <si>
    <t>Secretario (a) de Salud</t>
  </si>
  <si>
    <t>Se ha mejorado  la gestión de la salud pública en el Municipio de Pasto</t>
  </si>
  <si>
    <t>Fortalecida la articulación por parte de las instituciones que conforman el Comité de Seguridad Alimentaria para implementar un Plan sostenible y gradual de Soberanía y Seguridad  Alimentario que involucren la participación de la comunidad como mecanismo para garantizar la alimentación como un derecho</t>
  </si>
  <si>
    <t xml:space="preserve">PPSC La Salud en todos los derechos 2019-2032
</t>
  </si>
  <si>
    <t xml:space="preserve">1.Prestación de servicios de salud, 2.Línea estratégica de gestión social del conocimiento, investigación e innovación social en salud.
</t>
  </si>
  <si>
    <t>PP PRIMERA INFANCIA INFANCIA GUAGUAS DIBUJANDO S CAMINO.
POLITICA PUBLICA DE SALUD COLECTIVA LA SALUD EN TODOS LOS DERECHOS</t>
  </si>
  <si>
    <t>1. Niñas y niños que nacen y crecen en condiciones saludables.5. Diseño promoción de acciones focalizadas de atención a los niños y niñas en situación de vulnerabilidad
Prestacion de servicios de salud.</t>
  </si>
  <si>
    <t xml:space="preserve">1)Realizar una reunión para socializar a las autoridades competentes y sociedad civil del municipio el Plan Estrategico "hacia el fin de la Tuberculosis" Pasto 2016-2025.2) Realizar una reunión para el  análisis de la situación epidemiológica en tuberculosis del muncipio y actualización anual del Plan El Plan Estrategico "hacia el fin de la Tuberculosis" Pasto 2016-2025  y realizar seguimiento al plan e indicadores .3) Solicitar y consolidar la programación anual de tuberculosis a la red de prestadoras  de  municipio.4) vigilar el cumplimiento en un 100% de la búsqueda  Institucional y activa dirigida en las zonas de riesgo epidemiológico  de sintomáticos respiratorios, sintomatico de piel y SNP en red de prestadoras  de su municipio.5)Consolidar y enviar al  IDSN   los informes menSuales de casos y actividades de TB en un 100% en los cinco primero dias de cada mes.6)Consolidar y enviar  al  IDSN el 100% de  los informes trimestrales  de casos y actividades de Lepra en los cinco primero dias de cada trimestre.7) Mantener actualizados en un 100% los libros de pacientes diagnosticados con tuberculosis  y enfermedad de hansen y base de contactos  y convivientes.8) Realizar evaluación mensual de metas e indicadores del programa de TB del Municipio de Pasto  en un 100% relacionado con captacion, concentracióny  curación  (Base de indicadores exel) 9) Realizar visita de campo y estudio de contactos según la circular 058/2009 (a los 8 dias, 6 meses y 12 meses de reportado el caso), al 100% de los caso con diagnostico de TB y enfermedad de hansen. 10) Participar en una reunión de COVE Municipal para Realizar analisis de situación epidemilogica municipal y/o  análisis de los eventos de TB y enfermedad de hansen reportados al SIVIGILA  11) Validar la calidad del dato y notificar en un 100% y con oportunidad al SIVIGILA los eventos de tuberculosis y enfermedad de hansen. 12) Verificar la validación y calidad de la información del 100% de los casos de TB y enfermedad de hansen entre el Programa, SIVIGILA y laboratorio. 13) Ayopar en la realizacion de  unidad de análisis utilizando la metodologia de la Ruta de la Vida camino a la supervivencia (cuatro demoras), del 100% de los casos de mortalidad de TB y enfermedad de hansen y seguimiento a los  Planes de Mejora de los eventos de tuberculosis y enfermedad de hansen de Mortalidad . 14) realizar en 27 instituciones prestadoras de servicios de salud y entidades prestadoras de entidades de beneficios del municipio una visita de seguimiento, evaluacion y asistencia tecnica y a planes de mejora según necesidad con realcion a la adherencia a normas, guias, protocolos y estrategias de la dimension vidad saludable y enfermedades transmisibles. 15)  Realizar el segumiento en un 100% para Asegurar el cumplimiento de la referencia y contrarreferencia en la red integrada de servicios para garantizar el manejo de los pacientes con tuberculosis y enfermedad de hansen. 16) vigilar en un 100% de los casos  la adherencia al tratamiento anti-TB bajo la estrategia DOTS/TAES a los casos diagnosticados con tuberculosis y enfermedad de hansen hasta su egreso del programa, orientadas a identificar riesgo de abando al tratamiento.  Verificar tarjeta de tratamiento individual de pacientes. 17)  Realizar evaluación mensual de metas e indicadores del programa de TB del Municipio de Pasto  relacionado con captacion, concentración, curación y cumplimiento de cultivos (Base de indicadores exel). 18) Realizar una reunion de planeacion  con SMS para la  elbaoracion de una propuesta de conmemoracion del  dia Mundial de la  Tuberculosis  (24 de marzo)  19)Participar de una reunion con actores sociales para la socializacion de la propuesta de conmemoracion y articulacion  insterinstitucional para la ejecucion del evento de conmemoracion del  dia  Mundial de la  Tuberculosis (24 de marzo) 20)Elaboracion de paquete promocional del evento de   conmemoracion del  dia Nacional de la prevenion de la Tuberculosis  (24 de marzo) y difuson del mismo. 21)Ejecucion de evento de conmemoracion del  dia Nacional de la prevenion de la Tuberculosis  (24 de marzo) 22) Actualizarr un plan de sesion informativo de prevencion del programa de tuberculosis que incorpore momentos de sensibilizacion; Uno para comunidad y otro dirigido a  personal de salud. 23)Participar en reunones de articulacion con las Instituciones pertientes (INPEC, BIENESTAR SOCIAL, GERIATRICOS, PSIQUIATRICOS, PASTORAL SOCIAL U OTROS NECESARIOS),  para el desarrollo de las acciones   informativas para la prevencon de tuberculosis y direccionameinto a los servicios de salud,  con poblaciones priorizadas. 24)Ejecutar 5  encuentros informativos para la prevencion de la tuberculosis a nivel comunitario  con:  reclusion mujeres, reclusion hombres INPEC, venezolanos, trabajadoras sexuales, habitante de calle, migrantes 25)Ejecutar 5  encuentros informativos para la prevencion de la tuberculosis a nivel instutucional ( personal de salud de psiquiatricos Perpetuo socorro y san Rafael, personal de salud geriatricos, San Jose, Guadalupe, personal de seguridad (guardias INPEC). 26)Ejecutar 2  encuentros informativos para la prevencion de la tuberculosis con Corregidores del municipio de Pasto.27)Ejecutar  1  encuentro informativos para la prevencion de la tuberculosis con Madres lideres de Familias en Accion del municipio de Pasto. 28)Ejecutar  1  encuentro informativos para la prevencion de la tuberculosis con  Secretaria de educacion, directivos  y/o coordinadoresy docentes  priorizados de Academia del Municipio de Pasto (Universidades e institutos educativos en salud) 29)Elaborar cronograma y entrega de  piezas comunicacionales( afiche, baner, plegable, cuñas radiales, rotafolio),  para la prevencion de la tuberculosis de forma permanente paginas web(Pasto Salud ESE- estrategia ciudad Bienestar, redes sociales ), 30)Articular y asistir a cinco(5) eventos masivos  de  las diferentes dimensiones  (convivencia social salud mental,  vida saludable y enfermedades no transmisibles , sexualidad, derechos sexuales y derechos reproductivos, seguridad alimentaria y nutricional ) concertados con SMS, para realizar la actividad informativa en prevencion de tuberculosis   en las zonas donde se este trabajando 31)Validacion de las piezas comunicacionales  elaboradas en el 2019 en el diagnostico temprano de la enfermeda de Hansen y ajsutes según resultado de validacion ( Folleto, video promocionale, cuña radial y banner) 32) Difusion de las piezas comunicacionales  ajustadas para el diagnostico temprano de la enfermeda de Hansen  ( Folleto, 2videos promocionales, cuña radial y banner)33)Articular y asistir a cinco(5) eventos masivos  de  las diferentes dimensiones  (convivencia social salud mental,  vida saludable y enfermedades no transmisibles , sexualidad, derechos sexuales y derechos reproductivos, seguridad alimentaria y nutricional ) concertados con SMS, para realizar la actividad informativa en prevencion de enfermedad deHansen en las zonas donde se este trabajando. 34)Elaborar un plan de sesion informativo de prevencion de Enfermedad de Hansen que incorpore momentos de sensibilizacion en zonas donde   se haya presentado diagnosticos confirmados de Hansen (corregieminto Buesaquillo y  Comuna 10 - Aranda).35)Ejecutar  1  encuentro informativos para la prevencion de Enfermedad de Hansen que incorpore momentos de sensibilizacion en zonas donde   se haya presentado diagnosticos confirmados de Hansen (corregieminto Buesaquillo y  Comuna 10 - Aranda). 36) Informe  de indicadodores diligenciadas informe de avance de indicadores instrumentos aplicados según necesidad informe final con resultados de analisis de indicadores </t>
  </si>
  <si>
    <t>1) Elaborar y ejecutar un plan de acción para la ejecución  conjunta con EAPB del plan estratégico para la adopción de MAITE Y RIAS.2) Realizar al menos Dos salas situacionales para realizar seguimiento de avance del plan de acción. 3) Participar en la formulación y puesta en marcha del PTS con metodologia PASE como parte del Plan de desarrollo, donde se incorpore las estrategias de la dimension VSET con la actualizacion del COAI - PAS. 4)  Evaluar mensualmente el cumplimiento de la microprogramación realizada por las IPS y ESE en zonas de difícil acceso. 5)Aplicar el instrumento de  Calidad del Dato en un 100% una vez en el año (inicial y seguimiento) en cada IPS y ESE  que tengan habilitado el servicio de Vacunación en el Municipio.6)  Realizar una visita de asistencia técnica, seguimiento y evaluacion  en IPS  que tengan habilitado el servicio de Vacunación. 7) Gestionar la readecuacion  infraestructura para cadena de frio, según normatividad vigente.8)Realizar una visita mensual al 100% de EAPB para socializar base de datos de niños suscptibles y asi lograr fortalecer busqueda de niños y niñas suceptibles.9)Recepcion un  informe mensual de estrategia de Cohorte denacido vivo a   IPS que prestan servicio de vacunacion.10)Apoyar en un 100% las investigacion de campo en todo caso de inmunoprevenibles presentado  desde vigilancia epidemiologica. 11)Evaluar y analizar bimetralmente los resultados de las coberturas de vacunación del municipio y buscar alternativas para el mejoramiento de las mismas. 12)Vigilar de forma trimestral el ingreso de información y manejo del aplicativo PAIWEB en cada IPS y ESE  que tengan habilitado el servicio de Vacunación en el Municipio.   13) Contratacion con plan de medios para Ejecutar la estrategia de Movilización Social en Barreras de Vacunación en población priorizada  de acuerdo a lineamientos del IDSN . (Emit6ir 60 páutas radiales mensuales  informando importancia de vacunacion, Jornadas de Vacunacion,vacuna TdaPgestantes, importancia vacunacion en niños y niñas   de seis meses de edad, vacunación sin barreras).14)Realizar  en un 100% de IPS que  tengan habilitado el servicio de Vacunación en el Municipio  una visita de Asistencia técnica  en la Estrategia Cohorte de Nacido Vivo  15) Apoyar en la realizacion de Dos Monitoreos Rapidos de Coberturas de vacunación y Una encuesta de vacunación en el año de acuerdo a Lineamientos emitidos por el Ministerio de Salud y de la Proteccion Social. 16) Garantizar la contratación de mantenimiento preventivo y correctivo de equipos de red de frío y monitoreo satelital de biologicos. 17)Realizar 3 sesiones de comité municipal de vacunacion (una trimestral) al año, garantizado la párticipacion de los Actores Socciales del Sector Salud y otros Sectores con el objetivo de lograr la meta de cobertura Propuesta. 18)Participar y establecer un mecanismo para que le personal responsable de los servicios de vacunación se capaciten en Vacunación Segura. 19)Realizar 4 reuniones con EAPB (una trimestral) para planeación y ejecucion de Jornada Nacional de Vacunación en Secretaria Municipal de Salud.20) Realizar 1 visitas de Asistencia técnica, seguimiento y evaluacion de los doce componentes del Programa Ampliado de Inmunizaciones PAI  en cada IPS  que tengan habilitado el servicio de Vacunación en el Municipio de Pasto. 21) Realizar seguimiento mensual al movimiento de biologicos, insumos, pérdidas, informes mensuales de dosis aplicadas y consolidado menusal. 22)  Realizar al 100%  las solicitudes de asistencias técnicas en relación a la Ruta de Atención Integral a la Primera infancia, Tuberculosis. HANSEN, Programa Ampliado de Inmunizaciones PAI de acuerdo a Normatividad vigente fortaleciendo el entorno  comunitario e institucional . 23)Elaborar y ejecutar un anexo técnico del plan de salud publica de intervenciones colectivas vigencia 2021  para PAI, TB Y HANSEN. 24) Realizar el 100% de unidad de análisis y a planes de mejora notificadas a SIVIGILA de mortalidad evitable en niños, niñas, adolescentes y adultos por eventos de salud pública.25)Evaluar y analizar trimestralmente los casos de los  ENOS ( Eventos de Notificacion Obligatorios en Salud)de Inmunoprevenibles  presentes en el Municipio.26)Promocionar la vacunación con TDaP para gestantes y demas biologicos de acuerdo a la edad de la poblacion sujeto del Programa Ampliado de Inmunizaciones PAI.27)Participar conjuntamente con el equipo de la SMS en el proceso de planeacion para el desarrollo de las actividades que permitan   promocionar la vacunación de la población sujeto  del Programa Ampliado de Inmunizaciones PAI en el Municipio. ( niños y niñas menores de 6 años, niñas y adolescentes de 9 a 18 años, gestantes, MEF, Adulto mayor, poblacion migrante, viajeros, niños y niñas susceptibles de 1 a 10 años 11 meses de edad y ejecucion de la misma.28)Participar en una asistencia técnica realizada por la referente de la dimension sobre PAI.29)Promocionar  la vacunacion gratuita y sin barreras   en uno de los encuentros masivos , de cada una de las Dimensiones PIC, donde se cuente con gran participacion comunitaria, con el apoyo del paquete  promocional de  gratuidad y  vacunacion sin Barreras.30)Actualizar el plan de sesion    para la promocion del Programa Ampliado de Inmunizaciones PAI para  el menor de 6 años a travez de las acciones de sensibilizacion y la presentacion de videos  existentes (Video gesto amor) que incorpore momentos para impartir el conocimiento. 31)Desarrollar reunones de articulacion con las Instituciones pertientes (ICBF, SECRETARIA BIENESTAR SOCIAL),  para el desarrollo de las acciones  de promocion de  programa ampliado de inmunizacion (PAI).Participar de las reuniones y gestiones pertinentes 32)Desarrollar encuentros informativos para la Promocion del Programa Ampliado de Inmunizaciones PAI con MADRES FAMI  y padres y/o madre s de familia , (13  encuentros (grupales de madres Fami con un minimo de 10 hogares) .33)Desarrollar encuentros informativos para la Promocion del Programa Ampliado de Inmunizaciones  PAI,  10 encuentros masivos de Mas familias en acción, 34)Desarrollar encuentros informativos para la Promocion de PAI, 3 encuentros al año  con  madres  Comunitarias. 35)Ajuste a video de VPH ( En lo que correponde a la parte de inicio donde se promociona la vacunacion en el parque, se solicita que se realice en un parque donde haya aflunecia de personas y la parte final que se presente un jardin muy florecido antes de que inicie la frase mi cuerpo es territorio de dercehos).36)Elaborar el plan para el desarrollo de  encuentros informativos para la promocion de vacuna VPH de niñas de 9 a 18 años, que se apoye con la  presentacion de videos  existentes (Video VPH) que incorpore momentos para impartir el conocimiento. 37)Desarrollar una reunion de articualcion con rectores de las 12,  IEM priorizadas ( Pedagocico, Artemio Mendoza, Aurelio Arturo Martinez, Mercedario San Juan Bosco, Santa Barbara ( Urbano) Chambú, Santa Barbara (Rural), Libertad, INEM Sede Central, INEM Piloto Tamasagra, IEM San Vicente N° 1) ,  Secretaria de educacion con participacion de Secretaria de Salud, para  gestionar el desarrollo de acciones  informativas  para la promocion de vacuna VPH en  niñas de 9 a 18 años  y direccionamiento a lso servicos de salud.38)Presentacion de videos existentes  y fortalecimiento del plan de sesión  informativa sobre importancia de la vacuna VPH en sesiones de ESCUELA DE PADRES para cubrir  12 instituciones Educativas Municipales como:  Pedagocico, Artemio Mendoza, Aurelio Arturo Martinez, Mercedario, San Juan Bosco, Santa Barbara ( Urbano) Chambú, Santa Barbara (Rural), Libertad, INEM Sede Central, INEM Piloto Tamasagra, IEM San Vicente N° 1,   que de como resultado una jornada de vacunacion efectiva  en cada IEM. 39)Desarrollar reunones de articulacion con  PROINCO para el desarrollo de las acciones  de promocion de  Vacuna VPH  en niñas de 9 a 18 años, con padres de familia. 40)Ejecutar  encuentro con Escuela de Padres en Fundación Proinco  para promocionar la vacuna de VPH y la importancia de la misma, que de como resultado una jornada de vacunacion .41)Participar activamente con el equipo de Acciones colectivas en  el evento de lanzamiento de  Jornada Nacional de Vacunacion.42)Elaborar el paquete comunicacional de las Jornadas  de vacunacion programadas, acorde a los lineamientos  nacionales y/o municipales establecidos.43)Desarrollar  Promocion y difundir las 4 Jornadas Nacionales de Vacunación durante los encuentros masivos de las diferenretes dimensiones realizados en los meses programados de acuerdo a lineamientos nacionales. 44)Realizar una reunion para Promocionar las Jornadas de vacunacion programadas  por lineamientos nacionales y/o municipales, a los corregidores del municipio de Pasto, para fortalecer la difusion de las mismas. 45)Difucndir las 4 jornadas de vacunacion programadas acorde a los lineamientos  nacionales y/o municipales establecidos, a travez de medios masivo de Ciudad Bienestar (Pagina Web, Redes sociales, Emisoras) u otros con los que se cuente.</t>
  </si>
  <si>
    <t>Garantizar en un 30% la asistencia técnica y seguimiento a las IPS en procesos de implementación y certificación en la Estrategia IAMII</t>
  </si>
  <si>
    <t>Línea estratégica de gestión social del conocimiento, investigación e innovación social en salud.  Participación Política comunitaria.  Pedagogía, comunicación y movilización social. Reivindicación de los procesos ancestrales y tradicionales emancipadores.Género y diversidad.
1. Niñas y niños que nacen y crecen en condiciones saludables.5. Diseño promoción de acciones focalizadas de atención a los niños y niñas en situación de vulnerabilidad.</t>
  </si>
  <si>
    <t>1)Realizar en 22 centros educativos priorizados la ejecución del Programa Nacional de Geohelmintiasis dirigida a niños y niñas escolarizados de 5 a 14 años en el marco de la estrategia entornos saludables. 2)Ejecutar al 100% las fases contempladas en la Estrategia de fortalecimiento comunitario manteniendo la operatividad del trabajo de 14 Unidades Centinelas (UC) existentes, que permita  la identificación del riesgo y disminución de la morbimortalidad por EDA e IRA en la primera infancia en el entorno comunitario.3)Realizar 100% de investigaciones de campo a  los eventos de interés en salud publica priorizados para la Dimensión de Gestión Diferencial de poblaciones vulnerables y a reporte de atenciones a niños de BPN notificados por EAPB.4)Realizar el 100% de unidad de análisis y a planes de mejora notificadas a SIVIGILA de mortalidad evitable en niños, niñas y adolescentes por eventos de salud pública.</t>
  </si>
  <si>
    <t>Fortalecer el Programa Ampliado de Inmunizaciones PAI y el programa de Tuberculosis y lepra para disminuir enfermedades transmisibles y contribuir en la disminución de la morbilidad y mortalidad de la población del municipio de Pasto.</t>
  </si>
  <si>
    <t>Mejorada la capacidad de respuesta del sector salud ante el riesgo en salud publica en eventos de emergencias y desastres en el Municipio de Pasto</t>
  </si>
  <si>
    <t>Politica pública en salud colectiva</t>
  </si>
  <si>
    <t>Participación Política comunitaria.-    Línea estratégica de gestión social del conocimiento, investigación e innovación social en salud. Ambiental, Emprendimiento.
Empoderamiento económico de las mujeres a través del mejoramiento y ampliación de los espa</t>
  </si>
  <si>
    <t>Empoderamiento económico de las mujeres a través del mejoramiento y ampliación de los espa</t>
  </si>
  <si>
    <t>Sostenibilidad</t>
  </si>
  <si>
    <t>1)Realizar el primer proceso de alistamiento institucional que incluya los dos momentos de organizar y dinamizar el mismo.2)Dar curso al segundo proceso de la ruta logica para la formulación del PTS que incluya los tres momentos del mismo.3)Desarrollar el tercer proceso que incluye la formulacion del COA y del PAS. 4)Proyectar en la programcion los 2 los procesos de monitoreo y rendicion de cuentas5)Presentar e incluir el documento del PTS como parte integral del PD para su aprobación6)Elaborar participacitivamente con las dimensiones de salud pubilca una ruta interinstiutucional para la incoporacion de la politica PÚBLICA en salud colectiva  durante el proceso de planeacion municipa.l7)Elaborar un documento ejecutivo que contenga necesidades sociales en salud en perspectivas de las lineas de la politica de salud colectiva como insumo para la planecacion municipal.8)Socializar la politica PÚBLICA de salud colectiva con al menos en 35% de las dependencias de la administracion municipal para lograr acuerdo de beneficio mutuo.9)Documentar un indicador de la politica PÚBLICA de salud colectiva para identificar la integracion de misma, con instituciones municipales.</t>
  </si>
  <si>
    <t>1)Realizar trece (13) jornadas de capacitación en modo pedagógico desde la educación popular y salud colectiva  para la construcción, seguimiento y monitoreo de procesos territoriales Plan de salud PÚBLICA de intervenciones colectivas - Ciudad Bienestar. 2)Consolidar para la contratacion  (1) plan de medios masivos, alternativos y no convencionales  para la gestión de la comunicación del plan de  intervenciones colectivas acorde a la estrategia Ciudad Bienestar y Politica PÚBLICA en Salud Colectiva .3)Realizar al menos cinco (5) reuniones o encuentros para Construir y brindar asistencia técnica al proceso de aplicabilidad  de los indicadores  PIC. 4)Desarrollar el 100% de los cursos virtuales (4) como Salud Colectiva, Educación Popular, Sistema de información Geógrafico Participativo SIGP,  Procedimiento y uso del Sistema de información Ciudad Bienestar CB,  en los equpo de Secretaria de Salud y del Plan de Salud PÚBLICA de Intervenciones Clectivas PSIC dirigido a profesionales nuevos. 5)Realizar al menos diez (10) reuniones o encuentros para Construir y brindar asistencia técnica al proceso de aplicabilidad  del modo pedagogico  PIC.6)Realizar al menos doce (12) asistencias técnicas al equipo PIC en los siguientes productos:  octava versión de iniciativas sociales (2) Mesa de salud Colectiva ( 4) Encuentro de experiencias pedagógicas (2), transversalizacion del proceso de fortalecimiento (2) y devolución de PPSC (2).7)Ejcutar dos (2) encuentros de comunidades de sentidos desde la perspetiva pedagógica de la salud colectiva, la promoción de la salud critica emancipadora y el modo pedagogico de la estrategia Ciudad Bienestar dirigido a los equipos de Secretaria de Salud y Plan de Salud PÚBLICA de Intervenciones Colectivas. 8)Coordinar y monitorear  la producción  del 100% de emisiones del  programas de radio, a partir la fecha de contratacion del PIC garantizando la incorporación y la difusión de contenidos relacionaos con la Estrategia ciudad Bienestar, el derecho a la salud y la salud colectiva.9)Realizar al menos 3 asistencias tecnicas en tecnologias de la infotmacion: Sistema de informacion SIGP-SICB plantaforma moodle,  herramientas web, dirigido a los equipos de Secretaria de Salud y Plan de Salud PÚBLICA de Intervenciones Colectivas.  10)Realizar al menos 2 reuniones de monitorieo de las salidas de informacion del SICB, dirigido a los equipos de Secretaria de Salud y Plan de Salud PÚBLICA de Intervenciones Colectivas.  11)Apoyar en un 100 % el proceso de construcción de Sistema Integral de Salud Propia (SISPI), acorde a fases y tiemps concertadas con la población Quillac(s)inga. 12)Realizar la contratacion del proceso investigativo de la primera fase del SISPI.13)Documentar los requerimientos de los sistemas de información SICB y SIGP del plan de salud pública de intervenciones colectivas  con los equipos de Secretaria de Salud y e Intervenciones Colectivas, para su implementación. 14)Implementar  una (1) solucion tecnológica e informática TI requerida para el seguimiento de la Politica PÚBLICA de Salud Colectiva, según requerimientos y capacidad técnica de la SMS. 15)Realizar las configuraciones y mantenimiento en el 100% requeridas del servidor, direcciones ip, copias de resplado que soportan la disponibilidad, confidencialidad e intgeridad de los sistemas de informacion y herramientas TIC.  16)Generar 100% de reportes cartográficos y estadísticos de acuerdo a requerimientos de la dimensiones de Salud Pública de SMS y dimensiones PIC.17)Desarrollar un servicio web geografico que recolipe información de la Estrategia Ciudad Bienestar, para la visualizacion geográfica de información, segun requerimientos y capacidad tecnica de la Secretaria de salud.</t>
  </si>
  <si>
    <t>1)Realizar en el 100% el proceso administrativo que garantice la contratacion oportuna del plan de salud publica de intervenciones colectivas vigencia 2020.2)Realizar en el 100% el  proceso de  induccion y planeacion entre los equipos de secretaria de salud y equipo operativo de las dimensiones del Plan de salud publica de intervenciones colectivas.3)Conformar un equipo tecnico y operativo para la auditoria y asistencia técnica en IPS del nivel primario priorizadas.4)Elaborar y ejecutar  un plan de acción y un cronograma de acuerdo al proceso de inspección y vigilancia acreditado.5)Elaborar y ejecutar un plan de acción para la ejecución  conjunta con EAPB del plan estratégico para la adopción de MAITE Y RIAS.6)Realizar al menos dos salas situacionales para realizar seguimiento de avance del plan de acción.</t>
  </si>
  <si>
    <t>ESTA META NO REQUIERE RECURSOS, POR CUANTO LA INVERSIÓN SE REALIZÓ EN EL CUATRENIO 2016-2019</t>
  </si>
  <si>
    <t xml:space="preserve"> </t>
  </si>
  <si>
    <t>A1P1.-Elaborar y ejecutar al 100% los Planes de Acción del: 1, Comité municipal intersectorial de saludes mental 2.Comite consultivo institucional para la prevención y atención del abuso sexual en niños, niñas y adolescentes. A2P1.-Realizar 100% de investigaciones de campo y seguimiento a casos a  los eventos de interés en salud publica priorizados para la Dimensión convivencia social y salud mental para fortalecer el entorno institucional en todos los cursos de vida. A3P1.-Realizar y apoyar en 2 unidades de análisis a los eventos priorizados de la dimensión convivencia social y salud mental  notificados al SIVIGILA y seguimiento a planes de mejora (1. violencia sexual. 1, intento de suicidio). Planes de Acción en la coordinación intersectorial convocados por las diferentes secretarias técnicas en lo que corresponde a la dimensión CSSM para cada uno de los siguientes Comités: 1. Comité Municipal territorial de justicia transicional. 2. Comité del sistema de responsabilidad penal para adolescentes. 4. Comité de género y de seguimiento a la ley 1257 de 2008. 5, Comité Consultivo departamental de Violencias Basadas en Género con énfasis en Violencia Sexual. 6, Consejo Departamental de salud mental/comité departamental de drogas. 7, Fortalecimiento a la red ZOU. A5P1.-Realizar al 100%  seguimiento y evaluación  a la ejecución  del  Plan de Salud Pública de  intervenciones colectivas que incluya: participación en la mesa de referentes, el cargue correcto y oportuno de la información y el monitoreo del SICB de la Dimensión convivencia social y salud mental garantizando la incorporación de enfoques  premisas, pedagogías y perspectivas. A6P1.-Desarrollar 5 encuentros pedagógicos en territorios priorizados en el  marco de la Campaña comunicacional "mi cuerpo habla dice respeto",  abordando todos los componentes de la campaña en el entorno  educativo para el fortalecimiento a niños, niñas. A7P1.- Elaborar y desarrollar al 100% un plan de medios para la difusión de contenidos de la dimensión convivencia social y salud mental.</t>
  </si>
  <si>
    <t>A1P1.- Realizar en el 100% el proceso de asistencia técnica, seguimiento, evaluación que incluya la elaboración del plan y la verificación de planes de mejora según necesidad a instituciones prestadoras de servicios de salud priorizadas para la vigencia,   con relación a la adherencia de normas, guías, protocolos y estrategias para fortalecer en entorno institucional en todos los cursos de vida de la dimensión convivencia social y salud mental. A2P1.-Realizar al menos 2 salas situacionales para realizar seguimiento de avance del plan de estratégico para la adopción de MAITE Y RIAS.  A3P1.- Realizar al 100%  las solicitudes y programaciones de asistencias técnicas en relación a normatividad vigente, guías, protocolos,  rutas integrales de atención en salud de la dimensión convivencia social y salud mental fortaleciendo el entorno educativo, comunitario e institucional que incluya la ejecución de 2 seminarios y/o talleres en salud mental. A4P1.- Elaborar y ejecutar al 100% el Plan de Acción propuesto por salud en la Mesa Escuela, Territorio y Paz,  en el marco del comité de convivencia escolar para fortalecer el entorno educativo. A5P1.-Ejecutar en 2 territorios la estrategia de salud mental positiva "Acciones para mi vida" y habilidades para la vida, para ser implementada en el entorno educativo y comunitario en niños, niñas, adolescentes y jóvenes. A6P1.- Desarrollar un seminario de formación agentes en salud mental de acuerdo a los nuevos lineamientos del ministerio de salud que contribuya a fortalecer el entorno comunitario e institucional. A7P1.-Realizar 2 cruces de bases de datos que permita verificar la inclusión de la población víctima de conflicto armado en el plan de salud pública de acciones colectivas y atenciones en salud para la toma de decisiones que fortalezcan el entorno institucional. A8P1.- Realizar 2 reuniones con actores del sistema general de seguridad social en salud (SGSSS) (Mesa técnica de rehabilitación) que garanticen la implementación del protocolo de atención integral en salud con enfoque psicosocial a víctimas de conflicto armado en coordinación con la dimensión gestión diferencial de poblaciones vulnerables y subsecretaria de seguridad social, para fortalecer el entorno institucional.</t>
  </si>
  <si>
    <t>A1P1.- Realizar un ASIS para la dimensión convivencia social y salud mental a través de la revisión de los sistemas de información con el fin de promover la garantía de los derechos en salud mental de la población fortaleciendo el entorno institucional A2P1.-Desarrollar 5 acciones informativas abordando las causas, mitos, factores de riesgo, factores protectores, consecuencias y la ruta de atención frente a la conducta suicida, incluida la acción de contacto directo en el marco de la  estrategia "Vive hay un mundo por descubrir"  para fortalecer el  entorno educativo, comunitario y hogar en adolescentes, jóvenes y adultos. A3P1.-Ejecutar 4 eventos en la comunidad en coordinación intersectorial, institucional y comunitaria en el marco de la conmemoración del día de la prevención del suicidio, semana de la salud mental, prevención de abuso sexual en NNA, conmemoración de la NO violencia contra la mujer para fortalecer el entorno comunitario en todos los cursos de vida.A4P1.- Desarrollar al 100% un plan de acción con el grupo de  apoyo Tejiendo vida en el marco de la estrategia de RBC en torno a la prevención de la conducta suicida, para fortalecer el entorno comunitario en adolescentes y jóvenes. A5P1.- Realizar 12 seguimientos y análisis de la información de reportes de tamizaje de salud mental (ASSIST, SRQ, RQC, apgar familiar), para la detección temprana de problemas y/o trastornos mentales con el respectivo seguimiento a la poblaciones con factor de riesgo. A6P1.-Desarrollar y dar continuidad en un 100% a los 4 centros de escucha en: 1, Comuna 5, VIP (2, San Luis/San Sebastián y 3, Nueva Sindagua) y 4, Bombona,  que permita la prevención del consumo de SPA, reducción de riesgos y daños y problemáticas asociadas (violencias, conducta suicida de acuerdo a lo priorizado por las poblaciones) en el entorno comunitario que favorezcan todos los cursos de vida. A7P1.-Participar al 100% en la formulación y puesta en marcha del PTS con metodología PASE como parte del Plan de desarrollo, donde se incorpore las estrategias de la dimensión convivencia social y salud mental con la actualización del COAI - PAS. A8P1 Participar en la elaboración de una ruta interinstitucional para la incorporación de la política pública en salud colectiva  durante el proceso de planeación municipal.</t>
  </si>
  <si>
    <t>A1P1.- Presentar informes anuales, para el cumplimiento de los requerimientos solicitados por los entes de control y para la toma de decisiones de la Secretaría Municipal de Salud.</t>
  </si>
  <si>
    <t xml:space="preserve"> Realizar visitas de Inspeccion y vigilancia con enfoque de riesgo  a expendios, establecimientos gastronomico, vehiculos transportadores de alimentos y tiendas naturistas del Municipio de Pasto.</t>
  </si>
  <si>
    <t>Construir un centro de zoonosis</t>
  </si>
  <si>
    <t>Realizar visitas de promoción, prevención, inspección y vigilancia con enfoque de riesgo a los sujetos del componente de establecimientos especiales del municipio de Pasto</t>
  </si>
  <si>
    <t>A1P1.- Realzizar visitas de auditoria, entrega de informes y seguimiento al plan de mejoramiento de las EPS que operan el régimen subsidiado en el municipio de Pasto.  A2P1.- Realizar un acto administrativo para garantizar la financiación del regimen subsidiado y la continuidad de la población de afiliados</t>
  </si>
  <si>
    <t>Hacer seguimiento en las auditorias a EPS, a la implementación a la estrategis de implementación primaria en salud en las EPS que operan el regimen subsidiado</t>
  </si>
  <si>
    <t>A1P1.-Planear, programar y ejecutar auditorias a IPS, elaborar y entregar informes de auditoria; solicitar y realizar seguimiento de planes de mejoramiento.  A2P1.- Gestionar los recursos y desarrollar los procesos administrativos para garantizar la atención en salud de la población pobre no afiliada al SGSSS</t>
  </si>
  <si>
    <t>1. Desarrollar un plan de capacitaciones de normas, lineamiento y protocolos de VSP a IPS y EAPB
2. Realizar seguimiento a la socialización de normas, lineamientos y protocolos de VSP
3. Realizar actividades en cumplimiento de protocolos de VSP según eventos y necesidades 
4. Verificar y evaluar coberturas de vacunación del municipio de Pasto
5. Analizar la situación de salud del municipio de Pasto
6. Realizar actualización del documento ASIS segun lineamientos del MSPS. 
7. Realizar seguimiento a planes de mejoramiento de VSP acorde a los hallazgos por parte de IPS y EAPB
8. Realizar seguimiento a la socializacion de los principales eventos que afectan a la comunidad en los COVECOM
9. Crear un COVECOM piloto en una IPS de la ESE Pasto Salud basado en el monitoreo de la salud desde la epidemologia critica</t>
  </si>
  <si>
    <t>FORTALECIMIENTO DEL CONOCIMIENTO DE LOS DERECHOS SEXUALES, DERECHOS REPRODUCTIVOS VIGENCIA 2020 EN EL MPIO DE PASTO</t>
  </si>
  <si>
    <t>1.  Elaborar y ejecutar al 100% el Plan de Acción propuesto por salud en la Mesa Escuela, Territorio y Paz, en el marco del comité de convivencia escolar para fortalecer el entorno educativo.
2. Desarrollar un (1) proceso de capacitación en el marco de la campaña Dialogo y Derechos D&amp;D, con un grupo de docentes de las IEM de la comuna cinco (5), con el fin de prevenir el embarazo en adolescentes y la violencia sexual en niños, niñas y adolescentes en el entorno educativo, con el apoyo de la dimensión de Convivencia Social y Salud Mental, durante el año 2020.
3. Desarrollar un (1) proceso de semilleros adolescentes en dos (2) nuevas instituciones educativas priorizadas dirigido a hombres y mujeres de 12 a 17 años, con el fin de prevenir el embarazo, a través de metodología de pares, utilizando herramientas lúdico-pedagógicas y artísticas en el marco de la campaña Dialogo y Derechos – D&amp;D, en el año 2020
4.  Ejecutar un (1) proceso de capacitación en Modelo SSAAJ, Derechos Sexuales, Derechos Reproductivos, a un grupo de Veeduría Ciudadana conformada por adolescentes y jóvenes de los entornos educativo y comunitario, para ejercer la veeduría en los Servicios de Salud Amigables para Adolescentes y Jóvenes del Municipio de Pasto.
5.  Ejecutar tres (3) acciones en el entorno comunitario para la conmemoración de la Semana Andina de Prevención de Embarazo en Adolescentes, en coordinación intersectorial, interinstitucional, y con la participación activa de grupos de adolescentes y/o jóvenes que participan en los procesos formativos de la Dimensión Sexualidad, DSDR.
6.  Desarrollo de un (1) proceso de capacitación en Sexualidad, Derechos Sexuales y Derechos Reproductivos, a través de la articulación con una (1) fundación de base comunitaria con previa experiencia en metodología de pares, dirigido a un (1) grupo de adolescentes del Sistema de Responsabilidad Penal en articulación con el ICBF y Secretaría de Educación Municipal, en el entorno educativo e institucional.
7. Realizar 100% de visitas de seguimiento a la operatividad de los cinco (5) Servicios de Salud Amigables para Adolescentes y Jóvenes de Pasto Salud ESE y de régimen contributivo, y seguimiento a los Planes de Mejora generados por los hallazgos, con el objeto de verificar la atención de calidad a los adolescentes y jóvenes.
8. Realizar y apoyar en 1 unidad de análisis a los eventos priorizados de la dimensión convivencia social y salud mental notificados al SIVIGILA y seguimiento a planes de mejora (1. violencia sexual)
9. Elaborar y ejecutar al 100% los Planes de Acción en la coordinación intersectorial en lo que corresponde a la dimensión Sexualidad DSDR para cada uno de los siguientes Comités: 1) Comité Intersectorial Municipal de Prevención de Embarazos en Adolescentes - CIMPEA  2) Comité Consultivo para prevención y atención de la violencia Sexual con el objeto de mejorar los indicadores de prevención de embarazo en adolescentes y violencia sexual en NNA
10.  Realizar una (1) reunión para socializar la guía para la prevención y la atención de la violencia sexual en niños, niñas y adolescentes, construida desde el Comité Consultivo para ser aplicada por las instituciones que conforman el Comité Intersectorial Municipal de Prevención de Embarazos en Adolescentes y seguimiento al cumplimiento.</t>
  </si>
  <si>
    <t xml:space="preserve">1. Diseñar un (1) proceso de capacitación que promueva el autocuidado a través del conocimiento de los derechos sexuales, derechos reproductivos dirigido a un grupo de la comunidad LGTBI, con el fin de prevenir la transmisión de ITS, en articulación con el equipo de Gestión d la Salud Pública de la Secretaría Municipal de Salud (Modo pedagógico).  
2. Realizar cuatro (4) seguimientos a la difusión de las piezas comunicativas de la Campaña de Comunicación "Cuida la VIHda", entregadas a medios de comunicación e instituciones, en el año 2018-2019, con el objeto de verificar el apoyo de las mismas en la divulgación a la comunidad en general, y/o hacer ajustes correspondientes, de acuerdo a las sugerencias de las instituciones.  
3. Implementar (1) un plan de difusión para dinamizar acciones informativas en el marco de la campaña "Cuida la Vihda", para la prevención de la transmisión del VIH, estigma y discriminación hacia las personas que viven con el virus y acceso a la prueba rápida de VIH, dirigida a adolescentes, jóvenes y adultos en los entornos comunitario e institucional del Municipio de Pasto.  
4. Ejecutar un (1) evento comunitario para la conmemoración del Dia Mundial de Respuesta Positiva al VIH, dirigida a la población en general por curso de vida, en coordinación intersectorial, interinstitucional, y con la participación de líderes de grupos en contexto de vulnerabilidad.  
5  Realizar diez (10) seguimientos a la cuenta de alto costo VIH a las EAPB del Municipio para verificar la atención integral a pacientes VIH Positivos y seguimiento a plan de mejora generado por los hallazgos encontrados. Con el objeto de disminuir la no adherencia al tratamiento y evitar la mortalidad por VIH/SIDA  
</t>
  </si>
  <si>
    <t xml:space="preserve">1. Conformar un equipo técnico y operativo de la dimensión Sexualidad Derechos Sexuales, Derechos Reproductivos. para la auditoria y asistencia técnica en IPS del nivel primario priorizadas.  
2. Elaborar y ejecutar un plan de acción y un cronograma de acuerdo al proceso acreditado de la dimensión Sexualidad Derechos Sexuales, Derechos Reproductivos.  
3. Realizar diez (10) seguimientos de verificación de auditorías realizadas por las EAPB a su red de prestación de servicios contratadas, al modelo de gestión del riesgo en la Dimensión Sexualidad Derechos Sexuales y Derechos Reproductivos, con el fin de verificar el cumplimiento a la Ruta Integral de Atención Materno-Perinatal RIA.   
</t>
  </si>
  <si>
    <t xml:space="preserve">1.  Realizar una (1) reunión de articulación intersectorial e interinstitucional con el fin de socializar la campaña de comunicación para la promoción de la maternidad segura, y establecer compromisos para su implementación que incluya el abordaje en los entornos Educativo, Comunitario e institucional, de acuerdo a la competencia de cada institución convocada.  
2. Ejecutar un (1) plan de acción para la difusión e implementación de una (1) campaña de comunicación para la promoción de la maternidad segura elaborada en el año 2018, a través de la promoción de la consulta preconcepcional, planificación familiar e interrupción voluntaria del embarazo y parto humanizado, teniendo en cuenta los entornos comunitario e institucional dirigido a adolescentes, jóvenes y adultos.
3. Participar al 100% en la formulación y puesta en marcha del PTS con metodología PASE como parte del Plan de desarrollo, donde se incorpore las estrategias de la dimensión sexualidad, derechos sexuales, derechos reproductivos con la actualización del COAI- PAS.
</t>
  </si>
  <si>
    <t xml:space="preserve">1. Elaborar y desarrollar al 100% un plan de medios para la difusión de los contenidos de la dimensión Sexualidad, derechos sexuales, derechos reproductivos.  
2. Elaborar y ejecutar un (1) plan de acción para la ejecución conjunta con EAPB del plan estratégico para la adopción de Modelo de atención integral territorial MAITE Y RIAS en la dimensión de sexualidad derechos sexuales, derechos reproductivos.  
3. Realizar al menos tres salas situacionales para realizar seguimiento de avance del plan de acción en la dimensión de sexualidad derechos sexuales, derechos reproductivos.
</t>
  </si>
  <si>
    <t xml:space="preserve">1. Participar en el 100% de unidades de análisis a la mortalidad materna y perinatal según notificación a SIVIGILA con instituciones involucradas en la atención de la gestante a través de la ruta de la vida.
2. Realizar plan de contingencia en la ejecución de rondas de seguridad en emergencia obstétrica y asistencia técnica para una maternidad segura en las IPS que atienden partos y recién nacidos del Municipio.
3. Realizar la difusión y acompañamiento de un (1) micro curso virtual autosostenible que permita la posibilidad de contar con espacios de formación en Sexualidad, Derechos Sexuales y Reproductivos dirigido a los actores de los entornos comunitario, educativo e institucional, según solicitud.  
4. Desarrollar a un (1) proceso de capacitación en el marco de la campaña Dialogo y Derechos – D&amp;D y resolución 1904 de 2017. dirigido a padres, madres y/o cuidadores en los entornos educativo e institucional en cuatro (4) nuevos grupos: área rural (2), área urbana (1) y un grupo en situación de discapacidad (1) del Municipio de Pasto, con el objeto de fortalecer el conocimiento de los derechos sexuales y derechos reproductivos.  
Seguimiento a plan de mejora generado por hallazgos en rondas de seguridad de emergencia obstétrica. 
</t>
  </si>
  <si>
    <t xml:space="preserve">1. Construir una (1) campaña de comunicación para la promoción de la toma de citología en mujeres de 25 a 65 años, de manera participativa en el entorno comunitario e institucional, con dos (2) grupos de mujeres del área rural y urbana, articulando a las IPS del Municipio de Pasto.  
2. Evaluar un (1) indicador de citologías de primera vez en la vida en mujeres de 25 a 65 años del Municipio, como resultado de las estrategias implementadas por las EAPB.  
3. Realizar al 100% seguimiento y evaluación a la ejecución del Plan de Salud Pública de intervenciones colectivas que incluya: participación en la mesa de referentes, el cargue correcto y oportuno de la información y el monitoreo del SICB de la Dimensión Sexualidad, derechos sexuales, derechos reproductivos, garantizando la incorporación de enfoques, premisas, pedagogías y perspectivas.     
</t>
  </si>
  <si>
    <t>Mejorada  la inclusión del enfoque diferencial para la atención de la población vulnerable del Municipio de Pasto.</t>
  </si>
  <si>
    <t>1.- Realizar en el 100% el proceso de asistencia técnica, seguimiento, evaluación que incluya la elaboración del plan y la verificación de planes de mejora según necesidad a instituciones prestadoras de servicios de salud priorizadas para la vigencia, con relación a la adherencia de normas, guías, protocolos y estrategias para fortalecer en entorno institucional en todos los cursos de vida de la dimensión gestión diferencial de poblaciones vulnerables.  2.-Realizar 12 seguimientos a los indicadores del componente de infancia (AIEPI clínico y comunitario, Crecimiento y Desarrollo, hipotiroidismo congénito, Minuto de oro y Salas ERA) con el fin de promover la garantía de los derechos en salud de niños, niñas y adolescentes fortaleciendo el entorno institucional.  3.- Realizar en el 100% de las instituciones prestadoras de servicios de salud priorizadas asistencia técnica en relación a Plan de IRA, Plan de RIA, Administrativo poblaciones vulnerables y AIEPI) en entorno institucional en todos los cursos de vida de la dimensión gestión diferencial de poblaciones vulnerables.  4.- Realizar al 100% las solicitudes de asistencias técnicas en relación a la Ruta de Atención Integral a la Primera infancia, IRA, Programa de crecimiento y desarrollo de acuerdo a Normatividad vigente fortaleciendo el entorno  comunitario e institucional.  5.- Ejecutar al 100% la continuación de la Estrategia denominada "Planto Mis Derechos" culminando proceso de fase 2 (réplica del proceso) y de fase 3 (Proceso de formación con un grupo de niños y niñas participantes de la Estrategia) en articulación con fortalecimiento para cualificar en procesos de participación y liderazgo, fortaleciendo así el entorno educativo.  6.- Desarrollar 2 encuentros de diálogo participativo con actores del SGSSS en el componente de Salud y Género, garantizando un plan de trabajo que permita visibilizar el fortalecimiento la atención diferencial a personas LGTB – Mujer en el entorno institucional en todos los cursos de vida para la garantía de los derechos</t>
  </si>
  <si>
    <t>ESTA META NO SE EJECUTARA COMO TAL TENIENDO EN CUENTA QUE LOS REQUERIMIENTOS DEL PLAN DECENAL EXIGEN OTROS PROCESOS POR LO TANTO LAS COMPETENCIAS RELACIONADAS CON ESTA META FORMAN PARTE DEL PRODUCTO 3 DE ESTE PROYECTO</t>
  </si>
  <si>
    <t>Asistencia técnica a los actores del SGSSS focalizdos para la implementación de MAITE-RIAS</t>
  </si>
  <si>
    <t>Plan territorial de salud incluido en el plan de desarrollo a partir de los lineamientos de la PPSC</t>
  </si>
  <si>
    <t>A1- Realizar 4 talleres de sensibilización y capacitación en diferente temática de emergencias y desastres dirigidos al personal de las IPS y EPS  del municipio de Pasto  para fortalecer respuesta del sector salud en situaciones de emergencias y desastres
A2- Desarrollar un Plan de Seguimiento,  Evaluación y Asistencia técnica a Instituciones Prestadoras de Servicios de Salud priorizadas del Municipio.
A3- Realizar en el 100% de las instituciones prestadoras de servicios de salud priorizadas por el Municipio una visita de seguimiento, evaluación y planes de mejora según necesidad con relación a la formulación e implementación de los planes hospitalarios de emergencias (PHE). con el fin de fortalecer  el proceso respuesta  institucional en emergencias y desastres. 
A4- Realizar en el 100% de las instituciones prestadoras de servicios de salud priorizadas asistencia técnica en relación a la formulación e implementación de los planes hospitalarios de emergencias (PHE). Con el fin de fortalecer  el proceso respuesta  institucional en emergencias y desastres. 
A5-Realizar en el 100% de las instituciones prestadoras de servicios de atención prehospitalaria de la red pública ESE Pasto Salud y privada habilitada en el Municipio de Pasto, una visita de seguimiento, evaluación y planes de mejora según necesidad, con el fin de identificar las fortalezas y debilidades del servicio e informar a los gerentes para que se generen las acciones del caso.</t>
  </si>
  <si>
    <t>A1.- Fortalecer el funcionamiento del Sistema de Emergencias Médicas SEM de Pasto.
A2.-  Implementar 1  proceso de educación y divulgación del Sistema de Emergencias Médicas SEM de Pasto.</t>
  </si>
  <si>
    <t xml:space="preserve">A1.- Realizar 4 reuniones ordinarias del COE Institucional de Salud del Municipio para el año 2020, con el fin de  preparar y organizar al personal de la Secretaria de Salud para atender los eventos de contingencias y  emergencias y desastres que se presentan.
A2. -Realizar seguimiento a las EAPB a través de 4 sesiones de sala situacional 
1) Presentación de ASIS, caracterización de la población análisis de red  y elaboración de plan de acción
2) Análisis de la caracterización de la población afiliada por curso de vida y enfoque diferencial, por cada aseguradora.
3) Propuesta para la implementación de las RPM y Ruta Materno Perinatal en su red de prestadores (diagnóstico de red de prestadores).
4) Socialización  de avances de la ejecución del plan de acción en sus diferentes componentes"
A3- - Complementar 1 Plan Municipal de Gestión del Riesgo en Salud en Emergencias y Desastres, que sirva como guía para la actuación en situaciones de emergencias y desastres.
A4.- - Elaborar  y Ejecutar al 100%  el  Plan de Acción de  Prevención de la Comisión 2 del Comité Municipal de Prevención de Lesiones por uso indebido de Pólvora.
A5.-Elaborar un anexo técnico del plan de salud pública de intervenciones colectivas vigencia 2020 para el tema de prevención de lesiones por pólvora 
A6.- Ejecutar al 100% el plan de acción de la Campaña de sensibilización de NO USO DE LA PÓLVORA ILUMINA LA VIDA VIVELA SIN POLVORA en entornos escolares, comunitarios, familiares etc, que permita disminuir el número de lesionados por pólvora en el Municipio de Pasto.
A7.- Elaborar y desarrollar al 100% un plan estratégico de comunicación de Ciudad Bienestar y difundir los contenidos de acuerdo a la Dimensión Salud Publica en Emergencias y Desastres
A8.- A1P1.- Establecer un proceso para la formulación  de la política publica  sectorial  para la adecuada gestión del riesgo de emergencias y desastres del Municipio de Pasto en 1 documento. Avanzar en un 50 % en el año 2020
</t>
  </si>
  <si>
    <t>Mantener un sistema de informacion de la dimension SAL, basado en el seguimientoa la accidentalidad laboral, la morbilidad, la dinamica de la poblacion trabajadora y la cobertura en la identificacion de trabajadores informales</t>
  </si>
  <si>
    <t>Desarrollados anualmente dos contratos de ejecucion de acciones colectivas con trabajadores informales</t>
  </si>
  <si>
    <t>1.Ejecutar las acciones colectivas para la dimension salud y ambito laboral, en el marco de la Estrategia Ciudad Bienestar, de acuerdo al anexo tecnico contratado- 2.aplicar un modelo de caracterizacion de condiciones sociolaborales a trabajadores informales priorizados, que oriente la incidencia efectivasobre sus factores de riesgo en el municipio de Pasto.</t>
  </si>
  <si>
    <t>Realizados en el cuatrienio un informe por año de eventos masivos de articulacion que promueben la SSTy la erradicacion del trabajo infantil en la poblacion del municipio de Pasto</t>
  </si>
  <si>
    <t>Los actores delSGSST se articulan para el fortalecimiento del SGSST y el mejoramiento de condiciones de seguridad y salud de trabajadores formales e informales, la prevencion del trabajo infantil y la proteccion del trabajo en adolecentes en el Municipio den Pasto</t>
  </si>
  <si>
    <t>1- Elaborar y ejecutar un plan de acción en conjunta con EAPB acerca del plan estratégico para la adopción de MAITE Y RIAS. 
2- Realizar el proceso de seguimiento, evaluación y planes de mejora según necesidad a IPS priorizadas para la vigencia con relación a la adherencia de normas, guías, protocolos (HT-DB-Obesidad-Sobrepeso-EPOC-S.ORAL, RIAS Promoción y mantenimiento de la salud). 
3- Realizar las solicitudes de asistencias técnicas en relación a la Ruta de Atención Integral de atención en salud de acuerdo a Normatividad vigente fortaleciendo el entorno comunitario e institucional.
4-  Realizar al menos Dos salas situacionales para realizar seguimiento de avance del plan de acción con EAPB.
5- Realizar una propuesta para la gestión del sistema de información a los diferentes actores.
6- Realizar articulación con la oficina de sistemas de información y planeación institucional de la alcaldía municipal con el fin de establecer acuerdos en torno a la gestión del sistema de información del observatorio de enfermedades crónicas, del aplicativo “No seas chuchinga, sé saludable” y observatorio social.  
7- Realizar trimestralmente y semestralmente la solicitud, recepción, procesamiento, análisis estadístico-epidemiológico, difusión y entrega de informes de las bases de datos del modelo de atención de pacientes crónicos, conoce tu riesgo, peso saludable e infecciones respiratorias y demás bases de datos de salud pública.
8- Realizar la medición de factores de riesgo de enfermedades crónicas a través de la aplicación de la encuesta STEPS para las 12 comunas y población rural y rural dispersa. 
9- Realizar reuniones mensuales con la academia para el desarrollo de investigaciones enfocadas a las enfermedades crónicas.
10- Realizar actividades interinstitucionales con la academia para el desarrollo de diferentes investigaciones.</t>
  </si>
  <si>
    <t>1- Implementación de la Estrategia de Comunicación Alternativa, para el entorno comunitario, en la fase 7A  y 9 (DISMUNICION DEL CONSUMO DE TABACO) para la construcción de la vida saludable en el Municipio de Pasto "TÓMATE LA VIDA" en territorio priorizado.
2- Implementación de la Estrategia de Comunicación Alternativa, para el entorno comunitario, en la fase 7B y 9 (DISMUNICION DEL CONSUMO DE TABACO) para la construcción de la vida saludable en el Municipio de Pasto "TÓMATE LA VIDA" en territorio priorizado
3- Realizar la implementación de la estrategia de alcohol para el consumo responsable y aumentar la edad de inicio a través de los cuatro ámbitos como: educativo, comunitario, investigativo y de inspección, vigilancia y control.</t>
  </si>
  <si>
    <t>Realizar informe de cumplimiento de la Ley 1335 de 2009 y visitas de seguimiento al cumplimiento de la estrategia espacios libres de humo de cigarrillo. (Ejecutar 6 operativos pedagógicos, promoviendo la campaña "cuida el bosque que llevas en ti" en instituciones de educación superior, hoteles, bares, tiendas y diferentes establecimientos comerciales)</t>
  </si>
  <si>
    <t xml:space="preserve">Implementación de la Estrategia de Comunicación Alternativa, para el entorno comunitario, en la fase 6 y 9 (ALIMENTACIÓN SALUDABLE) para la construcción de la vida saludable en el Municipio de Pasto "TÓMATE LA VIDA" en territorio priorizado.
</t>
  </si>
  <si>
    <t xml:space="preserve">Actividad 1: Realizar visitas para desarrollar mesas de trabajo para seguimiento (lista de chequeo y formato de evaluación) y renovación de pactos con EPS.  
Actividad 2: Realizar el 100% en la Red Pública y privada, búsqueda activa de gestantes con factor de riesgo para bajo peso al Nacer.  
Actividad 3: Articulación con dimensión de salud sexual y reproductiva para realizar intervenciones o estrategias encaminadas a mejorar la calidad de vida.  
Actividad 4: Socializar con Ginecobstetras casos e indicadores de bajo peso al nacer para activación de la ruta Integral de Atención  
Actividad 5 Realizar seguimiento a tres IPS, dos públicas (urbana y rural) y una privada para cumplimiento de la implementación de los Servicios Amigables para Adolescentes y Jóvenes. 
Actividad 6: Seminario de actualización a IPS y EPS en el modelo de atención integral territorial (MAITE), el modelo integral de atención en salud MIAS y las rutas integrales de atención en salud RIAS para el municipio de Pasto.  
Actividad 7: Seguimiento y evaluación y retroalimentación la participación de profesionales en curso virtual OVA. 
Actividad 8: Realizar una estrategia comunicacional para promoción de la consulta preconcepcional, preparación para la maternidad y paternidad en articulación con IAMI, dimensión SSR a IPS.  
Actividad 9: Clasificar, capacitar y evaluar de manera mensual grupos de riesgo de gestantes con el fin de disminuir los riesgos maternos.                                                     Grupo Gestantes bajo peso materno.                          Grupo gestantes sobrepeso y obesidad.                                      Grupo gestantes diagnostico psicosocial.                                                       Grupo gestantes bajo peso fetal.                        Grupo gestantes edades extremas.  
Actividad 10: Aplicación, tabulación y análisis de tamizajes  para identificación de riesgo psicosocial a gestantes inscritas al proyecto.  
Actividad 11: Inscripción, ingreso  de gestantes, seguimiento nutricional mensual, análisis  a través del aplicativo sofward   proyecto Bien Nacer según cumplimiento con los requisitos   
Actividad 12: Análisis de bases de datos enviadas por IPS públicas y privadas para canalizar gestantes con factores de riesgo.  
Actividad 13: Participar en la realización de seguimiento a las EAPB a través de sala situacional   
Actividad 14: Contratar de manera anual  un equipo de profesionales conformado por un Lider del proyecto profesional de la salud, 1 enfermera profesional  y 1 nutricionista,  3 tecnólogos de promoción de la salud  dos psicologos,1 medico   
Actividad 15: Articulación con Veeduría, IPS y EPS para la celebración del día de la prevención del bajo peso al nacer y gestionar insumos.  
Actividad 16: . Solicitar indicador de bajo peso al nacer, trimestral por comuna y corregimiento, fuente Sivigila y RUAF  
Actividad 17: Realizar actividades de promoción y capacitación en comunas y corregimientos priorizados con el apoyo de grupos voluntarios, líderes comunitarios y sociales en el marco de la prevención del bajo peso al nacer a través de procesos de sensibilización lúdico-educativos 
Actividad 18: Promocionar curso de formación  para la cualificación dirigido a Líderes comunitarios, veedores en salud, madres Fami y jóvenes líderes.  
Actividad 19: Entrega de paquetes alimentarios y nutricionales   
Actividad 20: Priorizar gestantes vulnerables con riesgo nutricional para capacitación, talleres de emprendimiento y encuentros mensuales y trimestrales.  
Actividad 21: Realizar jornadas de movilización social para enseñanza de guías alimentarias y prácticas claves de alimentación a gestantes clasificados con riesgos nutricionales familias y comunidad y Cursos prácticos para enseñanza  de la preparación y aprovechamiento de los alimentos según contratación del operador  
Actividad 22 : Elaboración de minuta alimentaria teniendo en cuenta riesgo nutricional para la entrega de paquetes alimentarios y seguimiento nutricional de Gestantes del programa, y  en casos especiales articular  con la red prestadora.  
Actividad 23: Realizar Taller práctico para la revisión de guías alimentarias para gestantes. Manejo de gestantes con bajo peso, sobrepeso y obesidad. Resolución 2465.  
Actividad 24: Apoyar el seguimiento al cumplimiento del Programa de Alimentación Escolar PAE, en instituciones educativas municipales priorizadas  
Actividad 25: Elaborar una estrategia  en salud y nutrición Elaborar una estrategia comunicacional en salud y nutrición por cada curso de vida (primera infancia, infancia, adolescencia, juventud y  adulto) en articulación con las dimensiones Seguridad alimentaria y nutricional SAN Salud sexual y reproductiva SSR. y jornadas para enseñanza de guías alimentarias y prácticas claves de alimentación a gestantes clasificados con riesgos nutricional familias y comunidad y Cursos prácticos para enseñanza  de la preparación y aprovechamiento de los alimentos 
Actividad 26: Jornadas de socialización de la estrategia con directivos institucionales para lograr el compromiso e implementación y seguimiento en los establecimientos educativos  
Actividad 27: A partir de la georeferenciacion de casos se hará acompañamiento técnico a las instituciones educativas para la Implementación, seguimiento y evaluación de la estrategia pedagógica de prevención  y atención a gestantes escolarizadas.  
Actividad 28: Gestionar la vinculación al sistema escolar de gestantes adolescentes de manera extemporánea  
Actividad 29: Realizar Diseño, publicación y distribución de lineamientos para resignificación de PESCC a establecimientos educativos  
Actividad 30: acompañamiento técnico en articulación con  secretaria de educación sobre lineamientos para resignificación de PESCC a establecimientos educativos que prioricen hilo conductor proyecto vida y/o prevención de embarazo adolescente.  
Actividad 31: Visitas técnicas a establecimientos educativos priorizados para  retroalimentación de la revisión de PESCC y orientaciones para resignificación.  
Actividad 32:Diseño participativo de un curso de 40 horas formación con enfoque diferencial dirigido a psico-orientadores y docentes del área sobre salud sexual y reproductiva y prevención de bajo peso al nacer según lineamientos y normativa vigente.  
Actividad 33: realización de Informes semestrales de focalización por parte de los directivos de los establecimientos educativos de adolescentes y jóvenes en embarazo que presenten algún factor de riesgo asociado al bajo peso al nacer.  
Actividad 34: Jornada semestral para la socialización de  material didáctico e informativo alusivo a la prevención de embarazos en adolescentes, prevención del bajo peso al nacer.  
Actividad 35: Talleres de formación docente para la implementación, seguimiento y evaluacion de la estrategia pedagógica  con enfoque diferencial de prevención de embarazo y atención a estudiantes gestantes.  
Actividad 36: Realizar encuentros mensuales con gestantes adolescentes escolarizadas para valorar analizar riesgo asociados al bajo peso  
</t>
  </si>
  <si>
    <t>PP. Primera infancia, infancia , adolescencia</t>
  </si>
  <si>
    <t>Linea Estrategica de emprendimiento.   Linea estrategica de pedagocia, comunicación y movilizacion social</t>
  </si>
  <si>
    <t xml:space="preserve">1. Monitorear el estado nutricional de la población menor de 18 años y mujeres gestantes reportados por 12 IPS de atención básica, con la finalidad de presentar al menos 4 informes periodicos, que sean compartidos a Instituciones o en disitintos espacios que permitan determinar toma de deciones
2. Realizar en el 100% el proceso de asistencia técnica, seguimiento, evaluación que incluya la elaboración del plan y la verificación de planes de mejora según necesidad a instituciones prestadoras de servicios de salud priorizadas para la vigencia, con relación a la adherencia de normas, guías, protocolos y estrategias para fortalecer en entorno institucional en todos los cursos de vida de la dimensión de SAN
3. Garantizar al 100% capacitación y seguimiento a la implementacion de las formulas terapeuticas listas para consumo y micronutrientes en polvo a las EABP e IPS.
4. Realizar al 100% asistencias ténicas solicitadas en relación a la Normatividad vigente en salud nutricional y alimentaria fortaleciendo el entorno comunitario e institucional.
5. Realizar al menos 2 salas situacionales para realizar seguimiento de avance del plan de estratégico para la adopción de MAITE Y RIAS.
6. Coordinar con la red Prestadora de Servicios de Pasto Salud ESE y la dimensión de salud ambiental, la incorporación del Plan formativo "Familias SAN", en dos territorios (urbano y rural), como mecanismo para articular integralmente las intervenciones de tipo individual y colectivo dirigido a un grupo de padres y/o cuidadores de niños/as menores de 5 años (Primera infancia), con problemas de malnutrición, para fortalecer en las familias capacidades saludables para disminuir factores de riesgo y mejorar hábitos alimentarios, según pertinencia vincular a otras Dimensiones de Salud Pública
7. Generar al 100% con OEC y Equipo de gestión de la Salud pública una ruta de decisión en salud pública individual, colectiva o poblacional para interrelacionar los indicadores de la dimensión de SAN o elaborar herramientas de análisis que se requiera (CSAN, implementación Política pública de LM, estado nutricional de población menor de 5 años etc) a traves de conformación de mesas periódicas de análisis segun necesidad
8. Desarrollar en el entorno comunitario 7 encuentros de fortalecimiento de Escuela Campesina Fase II, con enfasis en Soberania y SAN y derecho a la Alimentación, con el colectivo Catambuco conformado por las organizaciones ASOVIVE, Grupo Juvenil de la Parroquia comunidad participante, focalizado en 2019, que involucre por curso de vida principalmente a grupos de  adolescencia, Juventud, Adultez y Vejez. Articular con Proceso de Fortalecimiento y SIGP
9. Desarrollar en el entorno comunitario 7 encuentros de formación de Escuela Campesina Fase I, con enfasis en agroecologia para implementacion de huertas caseras dirigido a una organización social del sector rural, que involucre por curso de vida principalmente a grupos de  adolescencia, Juventud, Adultez y Vejez. Articular con Proceso de Fortalecimiento y SIGP
10. Desarrollar en el entorno comunitario 2 encuentros de actualización a la Red de Promotores en Soberanía y SAN en tematicas especificas de Lactancia Materna y  Guias Alimentarias del menor de dos años, mujer gestante y madre lactante que permitan el desarrollo de capacidades para trabajo comunitario, que involucre por curso de vida principalmente a grupos de  Juventud, Adultez.
11. Realizar en el entorno comunitario acompañamiento a las acciones en 4 territorios priorizados que realicen los lideres de la Red Municipal de Promotores de Soberania y SAN para promoción de  la lactancia materna, captación y  canalización de donantes para el  Banco de Leche Humana, que involucre por curso de vida principalmente a grupos de Juventud, Adultez.
12. Desarrollar en el entorno comunitario, con apoyo del equipo de Colectivas la ejecución de un evento para comunidad en el marco de la celebración de SMLM 2020, de acuerdo a lineamientos de WABA y directrices de SMS, que involucre por curso de vida principamente a grupos de Primera infancia, Adolescencia, Juventud, Adultez. Articular con equipo de comunicaciones
13. Desarrollar en el entorno comunitario, el tercer Encuentro de reflexión "Compartiendo Saberes para la Unidad de los Pueblos, como espacio articulador y de posecionamiento de la Escuela Campesina y otras organizazacion de base rural, en procesos de autonomia y Soberania y SAN, que involucre por curso de vida principalemente a grupos de Adolescencia, Juventud, Adultez y Verez. Articular con equipos de Fortalecimiento y Comunicaciones
14. Ejecutar en el entorno hogar al 100% el Plan formativo "Familias SAN" como mecanismo para fortalecer capacidades saludables con respecto a su Soberania alimentaria y nutricional en dos etapas: 1) Realizar  prueba piloto para la intervención individual o grupal a niños con malnutrición a través de acercamientos con Pasto Salud ESE. 2.  Desarrollar 10 encuentros formativos (5 por territorio), dirigido padres o cuidadores de niños menores de 5 años en 2 zonas (rural y urbana) priorizada de mayor incidencia de malnutricion de acuerdo a SVN
</t>
  </si>
  <si>
    <t xml:space="preserve">1. Elaborar y ejecutar al 100% la formulación articulada y participativa de los programas, proyectos, metas e indicadores  del Plan de Soberania y SAN de 2020 - 2025, a traves de minimo 3 de mesas  de trabajo con instituciones que conforman el comité de SAN, academia y organizaciones sociales, teniendo en cuenta las lineas estrategicas de la propuesta 2019 y su armonización  al Plan de Desarrollo municipal
2. Elaborar y ejecutar el 80% el Plan de Acción SAN en coordinación intersectorial que corresponde a la dimensión de SAN a traves de 3 reuniones, donde se cuente con la particpacion del equipo de gestion de la salud, para que articular la politica de salud colectiva
3. Gestionar ante el consejo municipal la aprobación de un Plan de Soberania y SAN 2020 - 2025, y la restructuación de un acto administrativo de conformación del CSAN para garatizar la participacion insitucional, organizaciones sociales y academia
4. Realizar asistencia técnica, gestión y acompañamiento a la elaboración de un Plan de acción con apoyo de una mesa interinstitucional e Instituciones escolares priorizadas en 2020, para dar cumplimiento a lineamientos establecidos en el Decreto 0637 (Tiendas escolares)
5. Seguimiento a traves de 4 informes  a las acciones que la oficina de Salud Ambiental como integrante de la mesa de trabajo del decreto de tienda escolar, realiza para garantizar acciones de IVC en 100% de instituciones priorizadas para 2020
6. Participar al 100% en la formulación y puesta en marcha del PTS con metodología PASE como parte del Plan de desarrollo, donde se incorpore las estrategias de la dimensión de SAN con la actualización del COAI - PAS.
7. Realizar al 100%  seguimiento y evaluación  a la ejecución  del  Plan de Salud Pública de  intervenciones colectivas que incluya: participacion en la mesa de referentes, el cargue correcto y oportuno de la informacion y el monitoreo del SICB de la Dimensión de SAN garantizando la incorporación de enfoques  premisas, pedagogías y perspectivas.
8. Elaborar y ejecutar al 100% el plan de acción propuesto por salud en la mesa Escuela, Territorio y Paz en el marco del comité de convivencia escolar para fortalecer el entorno educativo
9. Elaborar y desarrollar al 100% un plan de medios para la difusión de los contenidos de la dimensión de SAN
10. Participar al 100% en la elaboración de una ruta interinstitucional para la incorporación de la política Publica en salud colectiva  durante el proceso de planeación municipal
</t>
  </si>
  <si>
    <t xml:space="preserve">1. Ejecutar un plan de acción que de cumplimiento a la Politica Pública Integral para el apoyo, fomento, protección y Promoción de Lactancia Materna para fortalecer las prácticas adecuadas de alimentación en el menor de 2 años, contribuyendo a la disminución de problemas de malnutrición
2. Elaborar y ejecutar articuladamente un Plan de Acción de la Red de Donantes del Banco de Leche Humana, con actores y responsables del monitoreo y continuidad de la red. (IDSN, Equipo Banco de Leche
</t>
  </si>
  <si>
    <t>1. Realizar una reunión de socialización de lineamiento de Semana Mundial de la Lactancia materna 2020 con IPS, EAPB y otras organizaciones para establecer un plan de acción intersectorial</t>
  </si>
  <si>
    <t xml:space="preserve">1. Realizar 2 visitas semestrales de asistencia técnica y seguimiento  a 9 IPS en proceso de implementación y sostenibilidad de la Estrategia IAMII basado en los lineamientos 2017 del Minsalud - IDSN con sus respectivas EAPB (ESE Pasto Salud, Proinsalud, Sursalud, Clínica Los Andes, Clínica Fátima, Clínica Hispanoamérica,  MI corporación IPS Nariño, Polinal y Medicoop) y a 7 IPS para recertificación  (CS Obonuco, Buesaquillo, Morasurco, El Rosario, IPS Medfam, Salud Vida y Hospital Universitario Departamental)
2. Realizar 2 visitas semestrales de asistencia técnica y seguimiento  a  7 IPS para recertificación  (CS Obonuco, Buesaquillo, Morasurco, El Rosario, IPS Medfam, Salud Vida y Hospital Universitario Departamental)
3. Realizar  1 visita anual de seguimiento a 12 IPS certifcadas como IAMI para proceso de sostenibilidad  de la Estrategia basado en los lineamientos 2017 del Minsalud - IDSN con sus respectivas EAPB (HLC, CS Pandiaco, CS 1ro de Mayo, CS Laguna, CS Lorenzo,  CS Tamasagra, C.S Genoy, Centro Hospital La Rosa, CS El Progreso, Cooemssanar,  Hospital Infantil Los Ángeles y Hospital San Pedro)
</t>
  </si>
  <si>
    <t>Incluidas cuatro lineas estrategicas de la politica pública de salud colectiva operando en las dimensiones de salud pública</t>
  </si>
  <si>
    <t>Elaborado en el cuatrenio un documento de Politica Pública en Salud Colectiva</t>
  </si>
  <si>
    <t>ESTE PRODUCTO SE TERMINO EN EL CUATRENIO</t>
  </si>
  <si>
    <t>SE HACE NECESARIO INCORPORAR ESTOS PRODUCTOS PARA EJECUTAR EL PROYECTO</t>
  </si>
  <si>
    <t>SE HACE NECESARIO INCORPORAR ESTOE PRODUCTO PARA EJECUTAR EL PROYECTO</t>
  </si>
  <si>
    <t>La mayoría de los recursos se destinan a garantizar el aseguramiento de la población dentro del régimen subsidiado de salud.</t>
  </si>
  <si>
    <t xml:space="preserve">Realizadas por año 4.144 visitas de inspección a establecimientos especiales priorizados correspondientes al 75% de la linea base. </t>
  </si>
  <si>
    <t>PLAN ACC.</t>
  </si>
  <si>
    <t>Realizar transferencia a la ESE Pasto Salud para la construcción del Centro de Salud San Vicente y realizar informes de seguimiento a la inversión</t>
  </si>
  <si>
    <t>Realizar transferencia de recursos a la E.S.E. Pasto Salud para el Hospital 1D de Santa Monica y hacer seguimiento a la inversion de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</si>
</sst>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dd/mm/yyyy;@"/>
    <numFmt numFmtId="165" formatCode="&quot;$&quot;#,##0"/>
  </numFmts>
  <fonts count="21"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name val="Calibri"/>
      <family val="2"/>
      <scheme val="minor"/>
    </font>
    <font>
      <sz val="12"/>
      <color rgb="FF3F3F3F"/>
      <name val="Calibri"/>
      <family val="2"/>
    </font>
    <font>
      <sz val="12"/>
      <name val="Calibri"/>
      <family val="2"/>
    </font>
    <font>
      <sz val="11"/>
      <color rgb="FF000000"/>
      <name val="Arial"/>
      <family val="2"/>
    </font>
    <font>
      <sz val="12"/>
      <color theme="1"/>
      <name val="Calibri"/>
      <family val="2"/>
    </font>
    <font>
      <sz val="10"/>
      <name val="Century Gothic"/>
      <family val="2"/>
    </font>
    <font>
      <sz val="13"/>
      <color theme="1"/>
      <name val="Calibri"/>
      <family val="2"/>
      <scheme val="minor"/>
    </font>
    <font>
      <b/>
      <sz val="13"/>
      <color theme="1"/>
      <name val="Calibri"/>
      <family val="2"/>
      <scheme val="minor"/>
    </font>
  </fonts>
  <fills count="17">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
      <patternFill patternType="solid">
        <fgColor rgb="FF00B0F0"/>
        <bgColor rgb="FFC55A11"/>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9">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indexed="64"/>
      </right>
      <top style="thin">
        <color indexed="64"/>
      </top>
      <bottom/>
      <diagonal/>
    </border>
  </borders>
  <cellStyleXfs count="4">
    <xf numFmtId="0" fontId="0" fillId="0" borderId="0"/>
    <xf numFmtId="41" fontId="3" fillId="0" borderId="0" applyFont="0" applyFill="0" applyBorder="0" applyAlignment="0" applyProtection="0"/>
    <xf numFmtId="9" fontId="3" fillId="0" borderId="0" applyFont="0" applyFill="0" applyBorder="0" applyAlignment="0" applyProtection="0"/>
    <xf numFmtId="42" fontId="3" fillId="0" borderId="0" applyFont="0" applyFill="0" applyBorder="0" applyAlignment="0" applyProtection="0"/>
  </cellStyleXfs>
  <cellXfs count="86">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5" fillId="6" borderId="4" xfId="0" applyFont="1" applyFill="1" applyBorder="1" applyAlignment="1" applyProtection="1">
      <alignment horizontal="center" vertical="center" wrapText="1"/>
    </xf>
    <xf numFmtId="0" fontId="5" fillId="6" borderId="4" xfId="0" applyFont="1" applyFill="1" applyBorder="1" applyAlignment="1" applyProtection="1">
      <alignment horizontal="left" vertical="center" wrapText="1"/>
    </xf>
    <xf numFmtId="1" fontId="6" fillId="7" borderId="4" xfId="0" applyNumberFormat="1" applyFont="1" applyFill="1" applyBorder="1" applyAlignment="1" applyProtection="1">
      <alignment horizontal="center" vertical="center" wrapText="1"/>
    </xf>
    <xf numFmtId="0" fontId="6" fillId="8" borderId="4"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2" fillId="10" borderId="5" xfId="0" applyNumberFormat="1" applyFont="1" applyFill="1" applyBorder="1" applyAlignment="1">
      <alignment vertical="center" wrapText="1"/>
    </xf>
    <xf numFmtId="0" fontId="0" fillId="10" borderId="5" xfId="0" applyNumberFormat="1" applyFill="1" applyBorder="1" applyAlignment="1">
      <alignment wrapText="1"/>
    </xf>
    <xf numFmtId="0" fontId="0" fillId="11" borderId="0" xfId="0" applyNumberFormat="1" applyFill="1"/>
    <xf numFmtId="0" fontId="0" fillId="0" borderId="5" xfId="0" applyNumberFormat="1" applyBorder="1" applyProtection="1">
      <protection locked="0"/>
    </xf>
    <xf numFmtId="0" fontId="0" fillId="10" borderId="5" xfId="0" applyNumberFormat="1" applyFill="1" applyBorder="1" applyAlignment="1" applyProtection="1">
      <alignment horizontal="center" vertical="center"/>
    </xf>
    <xf numFmtId="3" fontId="8" fillId="0" borderId="5" xfId="0" applyNumberFormat="1" applyFont="1" applyFill="1" applyBorder="1" applyAlignment="1" applyProtection="1">
      <alignment vertical="center"/>
    </xf>
    <xf numFmtId="42" fontId="13" fillId="0" borderId="5" xfId="3" applyFont="1" applyBorder="1" applyAlignment="1" applyProtection="1">
      <alignment horizontal="center" vertical="center"/>
      <protection locked="0"/>
    </xf>
    <xf numFmtId="0" fontId="4" fillId="3" borderId="1" xfId="0" applyFont="1" applyFill="1" applyBorder="1" applyAlignment="1" applyProtection="1">
      <alignment vertical="center" wrapText="1"/>
    </xf>
    <xf numFmtId="0" fontId="5" fillId="13" borderId="4" xfId="0" applyFont="1" applyFill="1" applyBorder="1" applyAlignment="1" applyProtection="1">
      <alignment horizontal="center" vertical="center" wrapText="1"/>
    </xf>
    <xf numFmtId="0" fontId="0" fillId="0" borderId="0" xfId="0" applyNumberFormat="1" applyAlignment="1">
      <alignment horizontal="center" vertical="center"/>
    </xf>
    <xf numFmtId="0" fontId="13" fillId="0" borderId="5" xfId="0" applyNumberFormat="1" applyFont="1" applyBorder="1" applyAlignment="1" applyProtection="1">
      <alignment horizontal="center" vertical="center"/>
      <protection locked="0"/>
    </xf>
    <xf numFmtId="14" fontId="13" fillId="0" borderId="5" xfId="0" applyNumberFormat="1" applyFont="1" applyBorder="1" applyAlignment="1" applyProtection="1">
      <alignment horizontal="center" vertical="center"/>
      <protection locked="0"/>
    </xf>
    <xf numFmtId="0" fontId="4" fillId="3" borderId="1" xfId="0" applyFont="1" applyFill="1" applyBorder="1" applyAlignment="1" applyProtection="1">
      <alignment horizontal="center" vertical="center" wrapText="1"/>
    </xf>
    <xf numFmtId="0" fontId="0" fillId="0" borderId="5" xfId="0" applyNumberFormat="1" applyBorder="1" applyAlignment="1" applyProtection="1">
      <alignment horizontal="center" vertical="center"/>
      <protection locked="0"/>
    </xf>
    <xf numFmtId="0" fontId="13" fillId="0" borderId="5" xfId="0" applyNumberFormat="1" applyFont="1" applyBorder="1" applyAlignment="1" applyProtection="1">
      <alignment horizontal="center" vertical="center" wrapText="1"/>
      <protection locked="0"/>
    </xf>
    <xf numFmtId="0" fontId="0" fillId="0" borderId="0" xfId="0" applyNumberFormat="1" applyAlignment="1">
      <alignment horizontal="center" vertical="center" wrapText="1"/>
    </xf>
    <xf numFmtId="0" fontId="0" fillId="0" borderId="5" xfId="0" applyNumberFormat="1" applyBorder="1" applyAlignment="1" applyProtection="1">
      <alignment horizontal="left" vertical="center" wrapText="1"/>
      <protection locked="0"/>
    </xf>
    <xf numFmtId="0" fontId="0" fillId="10" borderId="5" xfId="0" applyNumberFormat="1" applyFill="1" applyBorder="1" applyAlignment="1" applyProtection="1">
      <alignment horizontal="center" vertical="center" wrapText="1"/>
    </xf>
    <xf numFmtId="0" fontId="0" fillId="14" borderId="5" xfId="0" applyNumberFormat="1" applyFill="1" applyBorder="1" applyAlignment="1" applyProtection="1">
      <alignment vertical="center" wrapText="1"/>
    </xf>
    <xf numFmtId="9" fontId="13" fillId="0" borderId="5" xfId="0" applyNumberFormat="1" applyFont="1" applyBorder="1" applyAlignment="1" applyProtection="1">
      <alignment horizontal="center" vertical="center"/>
      <protection locked="0"/>
    </xf>
    <xf numFmtId="0" fontId="4" fillId="12" borderId="1" xfId="0" applyFont="1" applyFill="1" applyBorder="1" applyAlignment="1" applyProtection="1">
      <alignment horizontal="center" vertical="center" wrapText="1"/>
    </xf>
    <xf numFmtId="0" fontId="14" fillId="0" borderId="7"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6" fillId="0" borderId="5" xfId="0" applyFont="1" applyBorder="1" applyAlignment="1">
      <alignment horizontal="left" vertical="center" wrapText="1"/>
    </xf>
    <xf numFmtId="0" fontId="13" fillId="0" borderId="5" xfId="0" applyNumberFormat="1" applyFont="1" applyBorder="1" applyAlignment="1" applyProtection="1">
      <alignment vertical="center" wrapText="1"/>
      <protection locked="0"/>
    </xf>
    <xf numFmtId="0" fontId="14" fillId="0" borderId="6" xfId="0" applyFont="1" applyBorder="1" applyAlignment="1" applyProtection="1">
      <alignment horizontal="center" vertical="center" wrapText="1"/>
      <protection locked="0"/>
    </xf>
    <xf numFmtId="0" fontId="14" fillId="0" borderId="5" xfId="0" applyFont="1" applyBorder="1" applyAlignment="1" applyProtection="1">
      <alignment vertical="center" wrapText="1"/>
      <protection locked="0"/>
    </xf>
    <xf numFmtId="9" fontId="0" fillId="10" borderId="5" xfId="0" applyNumberFormat="1" applyFill="1" applyBorder="1" applyAlignment="1" applyProtection="1">
      <alignment horizontal="center" vertical="center"/>
    </xf>
    <xf numFmtId="0" fontId="0" fillId="10" borderId="5" xfId="0" applyNumberFormat="1" applyFill="1" applyBorder="1" applyAlignment="1" applyProtection="1">
      <alignment vertical="center" wrapText="1"/>
    </xf>
    <xf numFmtId="9" fontId="0" fillId="0" borderId="5" xfId="0" applyNumberFormat="1" applyBorder="1" applyAlignment="1" applyProtection="1">
      <alignment horizontal="center" vertical="center"/>
      <protection locked="0"/>
    </xf>
    <xf numFmtId="164" fontId="18" fillId="0" borderId="5" xfId="0" applyNumberFormat="1" applyFont="1" applyBorder="1" applyAlignment="1">
      <alignment horizontal="center" vertical="center" wrapText="1"/>
    </xf>
    <xf numFmtId="0" fontId="17" fillId="0" borderId="0" xfId="0" applyNumberFormat="1" applyFont="1" applyAlignment="1">
      <alignment horizontal="justify" vertical="center"/>
    </xf>
    <xf numFmtId="0" fontId="13" fillId="14" borderId="5" xfId="0" applyNumberFormat="1" applyFont="1" applyFill="1" applyBorder="1" applyAlignment="1" applyProtection="1">
      <alignment horizontal="center" vertical="center"/>
      <protection locked="0"/>
    </xf>
    <xf numFmtId="9" fontId="0" fillId="14" borderId="5" xfId="0" applyNumberFormat="1" applyFill="1" applyBorder="1" applyAlignment="1" applyProtection="1">
      <alignment horizontal="center" vertical="center"/>
    </xf>
    <xf numFmtId="9" fontId="0" fillId="14" borderId="5" xfId="0" applyNumberFormat="1" applyFill="1" applyBorder="1" applyAlignment="1" applyProtection="1">
      <alignment horizontal="center" vertical="center" wrapText="1"/>
    </xf>
    <xf numFmtId="0" fontId="15" fillId="14" borderId="5" xfId="0" applyFont="1" applyFill="1" applyBorder="1" applyAlignment="1" applyProtection="1">
      <alignment horizontal="left" vertical="center" wrapText="1"/>
      <protection locked="0"/>
    </xf>
    <xf numFmtId="0" fontId="15" fillId="14" borderId="5" xfId="0" applyFont="1" applyFill="1" applyBorder="1" applyAlignment="1" applyProtection="1">
      <alignment horizontal="center" vertical="center" wrapText="1"/>
      <protection locked="0"/>
    </xf>
    <xf numFmtId="0" fontId="0" fillId="14" borderId="6" xfId="0" applyFont="1" applyFill="1" applyBorder="1" applyAlignment="1" applyProtection="1">
      <alignment horizontal="left" vertical="center" wrapText="1"/>
      <protection locked="0"/>
    </xf>
    <xf numFmtId="0" fontId="7" fillId="14" borderId="5" xfId="0" applyFont="1" applyFill="1" applyBorder="1" applyAlignment="1" applyProtection="1">
      <alignment horizontal="left" vertical="center" wrapText="1"/>
      <protection locked="0"/>
    </xf>
    <xf numFmtId="0" fontId="1" fillId="14" borderId="5" xfId="0" applyNumberFormat="1" applyFont="1" applyFill="1" applyBorder="1" applyAlignment="1">
      <alignment horizontal="justify" vertical="center"/>
    </xf>
    <xf numFmtId="0" fontId="17" fillId="14" borderId="5" xfId="0" applyFont="1" applyFill="1" applyBorder="1" applyAlignment="1" applyProtection="1">
      <alignment vertical="center" wrapText="1"/>
      <protection locked="0"/>
    </xf>
    <xf numFmtId="0" fontId="0" fillId="14" borderId="5" xfId="0" applyNumberFormat="1" applyFill="1" applyBorder="1" applyAlignment="1">
      <alignment vertical="center" wrapText="1"/>
    </xf>
    <xf numFmtId="0" fontId="0" fillId="0" borderId="5" xfId="0" applyNumberFormat="1" applyBorder="1" applyAlignment="1" applyProtection="1">
      <alignment vertical="center" wrapText="1"/>
      <protection locked="0"/>
    </xf>
    <xf numFmtId="0" fontId="0" fillId="0" borderId="5" xfId="0" applyNumberFormat="1" applyBorder="1" applyAlignment="1" applyProtection="1">
      <alignment vertical="center"/>
      <protection locked="0"/>
    </xf>
    <xf numFmtId="0" fontId="0" fillId="15" borderId="5" xfId="0" applyNumberFormat="1" applyFill="1" applyBorder="1" applyAlignment="1" applyProtection="1">
      <alignment horizontal="center" vertical="center" wrapText="1"/>
      <protection locked="0"/>
    </xf>
    <xf numFmtId="0" fontId="0" fillId="16" borderId="5" xfId="0" applyNumberFormat="1" applyFill="1" applyBorder="1" applyAlignment="1" applyProtection="1">
      <alignment horizontal="center" vertical="center" wrapText="1"/>
      <protection locked="0"/>
    </xf>
    <xf numFmtId="0" fontId="0" fillId="14" borderId="5" xfId="0" applyNumberFormat="1" applyFill="1" applyBorder="1" applyAlignment="1" applyProtection="1">
      <alignment vertical="center" wrapText="1"/>
      <protection locked="0"/>
    </xf>
    <xf numFmtId="0" fontId="0" fillId="0" borderId="8" xfId="0" applyNumberFormat="1" applyBorder="1" applyAlignment="1" applyProtection="1">
      <alignment vertical="center" wrapText="1"/>
      <protection locked="0"/>
    </xf>
    <xf numFmtId="0" fontId="13" fillId="10" borderId="5" xfId="0" applyNumberFormat="1" applyFont="1" applyFill="1" applyBorder="1" applyAlignment="1" applyProtection="1">
      <alignment vertical="center" wrapText="1"/>
    </xf>
    <xf numFmtId="0" fontId="1" fillId="0" borderId="5" xfId="0" applyNumberFormat="1" applyFont="1" applyBorder="1" applyAlignment="1">
      <alignment horizontal="center" vertical="center"/>
    </xf>
    <xf numFmtId="0" fontId="0" fillId="14" borderId="5" xfId="0" applyNumberFormat="1" applyFill="1" applyBorder="1" applyAlignment="1" applyProtection="1">
      <alignment horizontal="center" vertical="center" wrapText="1"/>
      <protection locked="0"/>
    </xf>
    <xf numFmtId="0" fontId="0" fillId="16" borderId="5" xfId="0" applyNumberFormat="1" applyFill="1" applyBorder="1" applyAlignment="1" applyProtection="1">
      <alignment vertical="center" wrapText="1"/>
    </xf>
    <xf numFmtId="1" fontId="13" fillId="0" borderId="5" xfId="0" applyNumberFormat="1" applyFont="1" applyBorder="1" applyAlignment="1" applyProtection="1">
      <alignment horizontal="center" vertical="center" wrapText="1"/>
      <protection locked="0"/>
    </xf>
    <xf numFmtId="1" fontId="13" fillId="0" borderId="0" xfId="0" applyNumberFormat="1" applyFont="1" applyBorder="1" applyAlignment="1" applyProtection="1">
      <alignment horizontal="center" vertical="center" wrapText="1"/>
      <protection locked="0"/>
    </xf>
    <xf numFmtId="1" fontId="0" fillId="14" borderId="5" xfId="0" applyNumberFormat="1" applyFill="1" applyBorder="1" applyAlignment="1" applyProtection="1">
      <alignment horizontal="center" vertical="center"/>
    </xf>
    <xf numFmtId="0" fontId="13" fillId="14" borderId="5" xfId="0" applyNumberFormat="1" applyFont="1" applyFill="1" applyBorder="1" applyAlignment="1">
      <alignment vertical="center" wrapText="1"/>
    </xf>
    <xf numFmtId="165" fontId="13" fillId="0" borderId="5" xfId="3" applyNumberFormat="1" applyFont="1" applyBorder="1" applyAlignment="1" applyProtection="1">
      <alignment horizontal="center" vertical="center"/>
      <protection locked="0"/>
    </xf>
    <xf numFmtId="0" fontId="19" fillId="0" borderId="0" xfId="0" applyNumberFormat="1" applyFont="1"/>
    <xf numFmtId="0" fontId="19" fillId="14" borderId="0" xfId="0" applyNumberFormat="1" applyFont="1" applyFill="1"/>
    <xf numFmtId="0" fontId="19" fillId="0" borderId="0" xfId="0" applyNumberFormat="1" applyFont="1" applyAlignment="1">
      <alignment vertical="center"/>
    </xf>
    <xf numFmtId="0" fontId="19" fillId="0" borderId="0" xfId="0" applyNumberFormat="1" applyFont="1" applyAlignment="1">
      <alignment horizontal="center" vertical="center"/>
    </xf>
    <xf numFmtId="0" fontId="19" fillId="0" borderId="0" xfId="0" applyNumberFormat="1" applyFont="1" applyAlignment="1">
      <alignment horizontal="center" vertical="center" wrapText="1"/>
    </xf>
    <xf numFmtId="42" fontId="20" fillId="0" borderId="0" xfId="0" applyNumberFormat="1" applyFont="1"/>
    <xf numFmtId="42" fontId="20" fillId="15" borderId="0" xfId="0" applyNumberFormat="1" applyFont="1" applyFill="1"/>
    <xf numFmtId="0" fontId="0" fillId="0" borderId="0" xfId="0" applyNumberFormat="1" applyFont="1" applyAlignment="1">
      <alignment wrapText="1"/>
    </xf>
    <xf numFmtId="0" fontId="0" fillId="0" borderId="0" xfId="0" applyNumberFormat="1" applyFont="1" applyAlignment="1">
      <alignment horizontal="center" vertical="center"/>
    </xf>
    <xf numFmtId="0" fontId="0" fillId="0" borderId="0" xfId="0" applyNumberFormat="1" applyFont="1"/>
    <xf numFmtId="0" fontId="0" fillId="0" borderId="0" xfId="0" applyNumberFormat="1" applyFont="1" applyAlignment="1">
      <alignment horizontal="center" vertical="center" wrapText="1"/>
    </xf>
    <xf numFmtId="0" fontId="4" fillId="12" borderId="1" xfId="0" applyFont="1" applyFill="1" applyBorder="1" applyAlignment="1" applyProtection="1">
      <alignment horizontal="center" vertical="center"/>
    </xf>
    <xf numFmtId="0" fontId="4" fillId="12" borderId="2"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4"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L78"/>
  <sheetViews>
    <sheetView tabSelected="1" topLeftCell="A2" zoomScaleNormal="100" workbookViewId="0">
      <pane xSplit="6" ySplit="2" topLeftCell="G60" activePane="bottomRight" state="frozen"/>
      <selection activeCell="A2" sqref="A2"/>
      <selection pane="topRight" activeCell="G2" sqref="G2"/>
      <selection pane="bottomLeft" activeCell="A4" sqref="A4"/>
      <selection pane="bottomRight" activeCell="K60" sqref="K60"/>
    </sheetView>
  </sheetViews>
  <sheetFormatPr baseColWidth="10" defaultRowHeight="15.75" x14ac:dyDescent="0.25"/>
  <cols>
    <col min="1" max="5" width="11" customWidth="1"/>
    <col min="6" max="6" width="16.5" customWidth="1"/>
    <col min="7" max="8" width="11" style="1"/>
    <col min="9" max="9" width="12.25" style="1" customWidth="1"/>
    <col min="10" max="10" width="11" style="22"/>
    <col min="11" max="11" width="13.25" customWidth="1"/>
    <col min="13" max="13" width="11" style="22"/>
    <col min="14" max="14" width="12.625" style="22" customWidth="1"/>
    <col min="15" max="15" width="12.375" style="22" customWidth="1"/>
    <col min="16" max="16" width="29.5" customWidth="1"/>
    <col min="17" max="17" width="11" style="28" customWidth="1"/>
    <col min="18" max="18" width="18.375" customWidth="1"/>
    <col min="19" max="19" width="18.25" customWidth="1"/>
    <col min="20" max="20" width="11" customWidth="1"/>
    <col min="21" max="21" width="14" customWidth="1"/>
    <col min="22" max="22" width="19.5" customWidth="1"/>
    <col min="23" max="27" width="11" hidden="1" customWidth="1"/>
    <col min="28" max="28" width="16.375" customWidth="1"/>
    <col min="29" max="31" width="11" hidden="1" customWidth="1"/>
    <col min="32" max="32" width="14.75" customWidth="1"/>
    <col min="33" max="33" width="20.875" customWidth="1"/>
    <col min="34" max="34" width="12.125" customWidth="1"/>
  </cols>
  <sheetData>
    <row r="2" spans="1:34" ht="18.75" x14ac:dyDescent="0.25">
      <c r="A2" s="15"/>
      <c r="B2" s="81" t="s">
        <v>2663</v>
      </c>
      <c r="C2" s="81"/>
      <c r="D2" s="81"/>
      <c r="E2" s="81"/>
      <c r="F2" s="81"/>
      <c r="G2" s="82"/>
      <c r="H2" s="33"/>
      <c r="I2" s="33"/>
      <c r="J2" s="83" t="s">
        <v>2664</v>
      </c>
      <c r="K2" s="84"/>
      <c r="L2" s="84"/>
      <c r="M2" s="84"/>
      <c r="N2" s="25"/>
      <c r="O2" s="25"/>
      <c r="P2" s="20"/>
      <c r="Q2" s="25"/>
      <c r="R2" s="85" t="s">
        <v>2679</v>
      </c>
      <c r="S2" s="85"/>
      <c r="T2" s="85"/>
      <c r="U2" s="85"/>
      <c r="V2" s="85"/>
      <c r="W2" s="85"/>
      <c r="X2" s="85"/>
      <c r="Y2" s="85"/>
      <c r="Z2" s="85"/>
      <c r="AA2" s="85"/>
      <c r="AB2" s="85"/>
      <c r="AC2" s="85"/>
      <c r="AD2" s="85"/>
      <c r="AE2" s="85"/>
      <c r="AF2" s="85"/>
      <c r="AG2" s="85"/>
      <c r="AH2" s="85"/>
    </row>
    <row r="3" spans="1:34" ht="84" customHeight="1" x14ac:dyDescent="0.25">
      <c r="A3" s="8" t="s">
        <v>2662</v>
      </c>
      <c r="B3" s="8" t="s">
        <v>2665</v>
      </c>
      <c r="C3" s="8" t="s">
        <v>2666</v>
      </c>
      <c r="D3" s="8" t="s">
        <v>2619</v>
      </c>
      <c r="E3" s="8" t="s">
        <v>2667</v>
      </c>
      <c r="F3" s="9" t="s">
        <v>2668</v>
      </c>
      <c r="G3" s="9" t="s">
        <v>2669</v>
      </c>
      <c r="H3" s="9" t="s">
        <v>2726</v>
      </c>
      <c r="I3" s="9" t="s">
        <v>2727</v>
      </c>
      <c r="J3" s="8" t="s">
        <v>2670</v>
      </c>
      <c r="K3" s="8" t="s">
        <v>2671</v>
      </c>
      <c r="L3" s="10" t="s">
        <v>2696</v>
      </c>
      <c r="M3" s="11" t="s">
        <v>2678</v>
      </c>
      <c r="N3" s="8" t="s">
        <v>2676</v>
      </c>
      <c r="O3" s="8" t="s">
        <v>2677</v>
      </c>
      <c r="P3" s="9" t="s">
        <v>2672</v>
      </c>
      <c r="Q3" s="8" t="s">
        <v>2662</v>
      </c>
      <c r="R3" s="21" t="s">
        <v>2680</v>
      </c>
      <c r="S3" s="21" t="s">
        <v>2673</v>
      </c>
      <c r="T3" s="8" t="s">
        <v>2681</v>
      </c>
      <c r="U3" s="21" t="s">
        <v>2682</v>
      </c>
      <c r="V3" s="21" t="s">
        <v>2683</v>
      </c>
      <c r="W3" s="8" t="s">
        <v>2684</v>
      </c>
      <c r="X3" s="8" t="s">
        <v>2685</v>
      </c>
      <c r="Y3" s="8" t="s">
        <v>2686</v>
      </c>
      <c r="Z3" s="8" t="s">
        <v>2687</v>
      </c>
      <c r="AA3" s="8" t="s">
        <v>2688</v>
      </c>
      <c r="AB3" s="21" t="s">
        <v>2689</v>
      </c>
      <c r="AC3" s="8" t="s">
        <v>2690</v>
      </c>
      <c r="AD3" s="8" t="s">
        <v>2691</v>
      </c>
      <c r="AE3" s="8" t="s">
        <v>2692</v>
      </c>
      <c r="AF3" s="21" t="s">
        <v>2693</v>
      </c>
      <c r="AG3" s="21" t="s">
        <v>2674</v>
      </c>
      <c r="AH3" s="12" t="s">
        <v>2675</v>
      </c>
    </row>
    <row r="4" spans="1:34" ht="204.75" x14ac:dyDescent="0.25">
      <c r="A4" s="14" t="s">
        <v>2424</v>
      </c>
      <c r="B4" s="13" t="s">
        <v>2482</v>
      </c>
      <c r="C4" s="14" t="s">
        <v>2483</v>
      </c>
      <c r="D4" s="14" t="s">
        <v>430</v>
      </c>
      <c r="E4" s="16"/>
      <c r="F4" s="54" t="s">
        <v>2697</v>
      </c>
      <c r="G4" s="55" t="s">
        <v>2721</v>
      </c>
      <c r="H4" s="55" t="s">
        <v>2733</v>
      </c>
      <c r="I4" s="55" t="s">
        <v>2734</v>
      </c>
      <c r="J4" s="41" t="s">
        <v>2837</v>
      </c>
      <c r="K4" s="17" t="s">
        <v>224</v>
      </c>
      <c r="L4" s="17">
        <v>4144</v>
      </c>
      <c r="M4" s="23">
        <v>4144</v>
      </c>
      <c r="N4" s="24">
        <v>43831</v>
      </c>
      <c r="O4" s="24">
        <v>44196</v>
      </c>
      <c r="P4" s="48" t="s">
        <v>2793</v>
      </c>
      <c r="Q4" s="27" t="s">
        <v>2710</v>
      </c>
      <c r="R4" s="69">
        <v>172708</v>
      </c>
      <c r="S4" s="19"/>
      <c r="T4" s="19"/>
      <c r="U4" s="19"/>
      <c r="V4" s="19"/>
      <c r="W4" s="19"/>
      <c r="X4" s="19"/>
      <c r="Y4" s="19"/>
      <c r="Z4" s="19"/>
      <c r="AA4" s="19"/>
      <c r="AB4" s="19"/>
      <c r="AC4" s="19"/>
      <c r="AD4" s="19"/>
      <c r="AE4" s="19"/>
      <c r="AF4" s="19"/>
      <c r="AG4" s="18">
        <f>+R4+S4+V4</f>
        <v>172708</v>
      </c>
      <c r="AH4" s="56"/>
    </row>
    <row r="5" spans="1:34" ht="252" x14ac:dyDescent="0.25">
      <c r="A5" s="14" t="s">
        <v>2424</v>
      </c>
      <c r="B5" s="13" t="s">
        <v>2482</v>
      </c>
      <c r="C5" s="14" t="s">
        <v>2483</v>
      </c>
      <c r="D5" s="14" t="s">
        <v>439</v>
      </c>
      <c r="E5" s="16"/>
      <c r="F5" s="54" t="s">
        <v>2697</v>
      </c>
      <c r="G5" s="55" t="s">
        <v>2721</v>
      </c>
      <c r="H5" s="55" t="s">
        <v>2733</v>
      </c>
      <c r="I5" s="55" t="s">
        <v>2734</v>
      </c>
      <c r="J5" s="41" t="s">
        <v>441</v>
      </c>
      <c r="K5" s="17" t="s">
        <v>224</v>
      </c>
      <c r="L5" s="17">
        <v>2694</v>
      </c>
      <c r="M5" s="23">
        <v>2694</v>
      </c>
      <c r="N5" s="24">
        <v>43831</v>
      </c>
      <c r="O5" s="24">
        <v>44196</v>
      </c>
      <c r="P5" s="48" t="s">
        <v>2722</v>
      </c>
      <c r="Q5" s="27" t="s">
        <v>2710</v>
      </c>
      <c r="R5" s="19">
        <v>428338</v>
      </c>
      <c r="S5" s="19">
        <v>50853</v>
      </c>
      <c r="T5" s="19"/>
      <c r="U5" s="19"/>
      <c r="V5" s="19">
        <v>38934</v>
      </c>
      <c r="W5" s="19"/>
      <c r="X5" s="19"/>
      <c r="Y5" s="19"/>
      <c r="Z5" s="19"/>
      <c r="AA5" s="19"/>
      <c r="AB5" s="19"/>
      <c r="AC5" s="19"/>
      <c r="AD5" s="19"/>
      <c r="AE5" s="19"/>
      <c r="AF5" s="19"/>
      <c r="AG5" s="18">
        <f t="shared" ref="AG5:AG60" si="0">+R5+S5+V5</f>
        <v>518125</v>
      </c>
      <c r="AH5" s="56"/>
    </row>
    <row r="6" spans="1:34" ht="204.75" x14ac:dyDescent="0.25">
      <c r="A6" s="14" t="s">
        <v>2424</v>
      </c>
      <c r="B6" s="13" t="s">
        <v>2482</v>
      </c>
      <c r="C6" s="14" t="s">
        <v>2483</v>
      </c>
      <c r="D6" s="14" t="s">
        <v>442</v>
      </c>
      <c r="E6" s="16"/>
      <c r="F6" s="54" t="s">
        <v>2697</v>
      </c>
      <c r="G6" s="55" t="s">
        <v>2721</v>
      </c>
      <c r="H6" s="55" t="s">
        <v>2733</v>
      </c>
      <c r="I6" s="55" t="s">
        <v>2734</v>
      </c>
      <c r="J6" s="41" t="s">
        <v>444</v>
      </c>
      <c r="K6" s="17" t="s">
        <v>224</v>
      </c>
      <c r="L6" s="17">
        <v>8990</v>
      </c>
      <c r="M6" s="23">
        <v>8990</v>
      </c>
      <c r="N6" s="24">
        <v>43831</v>
      </c>
      <c r="O6" s="24">
        <v>44196</v>
      </c>
      <c r="P6" s="48" t="s">
        <v>2791</v>
      </c>
      <c r="Q6" s="27" t="s">
        <v>2710</v>
      </c>
      <c r="R6" s="19">
        <v>133047</v>
      </c>
      <c r="S6" s="19"/>
      <c r="T6" s="19"/>
      <c r="U6" s="19"/>
      <c r="V6" s="19"/>
      <c r="W6" s="19"/>
      <c r="X6" s="19"/>
      <c r="Y6" s="19"/>
      <c r="Z6" s="19"/>
      <c r="AA6" s="19"/>
      <c r="AB6" s="19"/>
      <c r="AC6" s="19"/>
      <c r="AD6" s="19"/>
      <c r="AE6" s="19"/>
      <c r="AF6" s="19"/>
      <c r="AG6" s="18">
        <f t="shared" si="0"/>
        <v>133047</v>
      </c>
      <c r="AH6" s="56"/>
    </row>
    <row r="7" spans="1:34" ht="315" x14ac:dyDescent="0.25">
      <c r="A7" s="14" t="s">
        <v>2424</v>
      </c>
      <c r="B7" s="13" t="s">
        <v>2482</v>
      </c>
      <c r="C7" s="14" t="s">
        <v>2483</v>
      </c>
      <c r="D7" s="14" t="s">
        <v>445</v>
      </c>
      <c r="E7" s="16"/>
      <c r="F7" s="54" t="s">
        <v>2697</v>
      </c>
      <c r="G7" s="55" t="s">
        <v>2721</v>
      </c>
      <c r="H7" s="55" t="s">
        <v>2733</v>
      </c>
      <c r="I7" s="55" t="s">
        <v>2734</v>
      </c>
      <c r="J7" s="41" t="s">
        <v>446</v>
      </c>
      <c r="K7" s="17" t="s">
        <v>224</v>
      </c>
      <c r="L7" s="17">
        <v>5565</v>
      </c>
      <c r="M7" s="23">
        <v>5565</v>
      </c>
      <c r="N7" s="24">
        <v>43831</v>
      </c>
      <c r="O7" s="24">
        <v>44196</v>
      </c>
      <c r="P7" s="48" t="s">
        <v>2735</v>
      </c>
      <c r="Q7" s="27" t="s">
        <v>2710</v>
      </c>
      <c r="R7" s="19">
        <v>425933</v>
      </c>
      <c r="S7" s="19">
        <v>50853</v>
      </c>
      <c r="T7" s="19"/>
      <c r="U7" s="19"/>
      <c r="V7" s="19">
        <v>55400</v>
      </c>
      <c r="W7" s="19"/>
      <c r="X7" s="19"/>
      <c r="Y7" s="19"/>
      <c r="Z7" s="19"/>
      <c r="AA7" s="19"/>
      <c r="AB7" s="19"/>
      <c r="AC7" s="19"/>
      <c r="AD7" s="19"/>
      <c r="AE7" s="19"/>
      <c r="AF7" s="19"/>
      <c r="AG7" s="18">
        <f t="shared" si="0"/>
        <v>532186</v>
      </c>
      <c r="AH7" s="56"/>
    </row>
    <row r="8" spans="1:34" ht="189" x14ac:dyDescent="0.25">
      <c r="A8" s="14" t="s">
        <v>2424</v>
      </c>
      <c r="B8" s="13" t="s">
        <v>2482</v>
      </c>
      <c r="C8" s="14" t="s">
        <v>2483</v>
      </c>
      <c r="D8" s="14" t="s">
        <v>447</v>
      </c>
      <c r="E8" s="16"/>
      <c r="F8" s="54" t="s">
        <v>2697</v>
      </c>
      <c r="G8" s="55" t="s">
        <v>2721</v>
      </c>
      <c r="H8" s="55" t="s">
        <v>2733</v>
      </c>
      <c r="I8" s="55" t="s">
        <v>2734</v>
      </c>
      <c r="J8" s="41" t="s">
        <v>449</v>
      </c>
      <c r="K8" s="17" t="s">
        <v>224</v>
      </c>
      <c r="L8" s="17">
        <v>1</v>
      </c>
      <c r="M8" s="23">
        <v>1</v>
      </c>
      <c r="N8" s="24">
        <v>43831</v>
      </c>
      <c r="O8" s="24">
        <v>44196</v>
      </c>
      <c r="P8" s="48" t="s">
        <v>2723</v>
      </c>
      <c r="Q8" s="27" t="s">
        <v>2710</v>
      </c>
      <c r="R8" s="19"/>
      <c r="S8" s="19">
        <v>14011</v>
      </c>
      <c r="T8" s="19"/>
      <c r="U8" s="19"/>
      <c r="V8" s="19"/>
      <c r="W8" s="19"/>
      <c r="X8" s="19"/>
      <c r="Y8" s="19"/>
      <c r="Z8" s="19"/>
      <c r="AA8" s="19"/>
      <c r="AB8" s="19"/>
      <c r="AC8" s="19"/>
      <c r="AD8" s="19"/>
      <c r="AE8" s="19"/>
      <c r="AF8" s="19"/>
      <c r="AG8" s="18">
        <f t="shared" si="0"/>
        <v>14011</v>
      </c>
      <c r="AH8" s="56"/>
    </row>
    <row r="9" spans="1:34" ht="189" x14ac:dyDescent="0.25">
      <c r="A9" s="14" t="s">
        <v>2424</v>
      </c>
      <c r="B9" s="13" t="s">
        <v>2482</v>
      </c>
      <c r="C9" s="14" t="s">
        <v>2483</v>
      </c>
      <c r="D9" s="14" t="s">
        <v>450</v>
      </c>
      <c r="E9" s="16"/>
      <c r="F9" s="54" t="s">
        <v>2697</v>
      </c>
      <c r="G9" s="55" t="s">
        <v>2721</v>
      </c>
      <c r="H9" s="55" t="s">
        <v>2733</v>
      </c>
      <c r="I9" s="55" t="s">
        <v>2734</v>
      </c>
      <c r="J9" s="41" t="s">
        <v>452</v>
      </c>
      <c r="K9" s="17" t="s">
        <v>224</v>
      </c>
      <c r="L9" s="17">
        <v>35</v>
      </c>
      <c r="M9" s="23">
        <v>35</v>
      </c>
      <c r="N9" s="24">
        <v>43831</v>
      </c>
      <c r="O9" s="24">
        <v>44196</v>
      </c>
      <c r="P9" s="48" t="s">
        <v>2724</v>
      </c>
      <c r="Q9" s="27" t="s">
        <v>2710</v>
      </c>
      <c r="R9" s="19"/>
      <c r="S9" s="19">
        <v>14011</v>
      </c>
      <c r="T9" s="19"/>
      <c r="U9" s="19"/>
      <c r="V9" s="19"/>
      <c r="W9" s="19"/>
      <c r="X9" s="19"/>
      <c r="Y9" s="19"/>
      <c r="Z9" s="19"/>
      <c r="AA9" s="19"/>
      <c r="AB9" s="19"/>
      <c r="AC9" s="19"/>
      <c r="AD9" s="19"/>
      <c r="AE9" s="19"/>
      <c r="AF9" s="19"/>
      <c r="AG9" s="18">
        <f t="shared" si="0"/>
        <v>14011</v>
      </c>
      <c r="AH9" s="56"/>
    </row>
    <row r="10" spans="1:34" ht="409.5" x14ac:dyDescent="0.25">
      <c r="A10" s="14" t="s">
        <v>2424</v>
      </c>
      <c r="B10" s="13" t="s">
        <v>2482</v>
      </c>
      <c r="C10" s="14" t="s">
        <v>2483</v>
      </c>
      <c r="D10" s="14" t="s">
        <v>453</v>
      </c>
      <c r="E10" s="16"/>
      <c r="F10" s="54" t="s">
        <v>2697</v>
      </c>
      <c r="G10" s="55" t="s">
        <v>2721</v>
      </c>
      <c r="H10" s="55" t="s">
        <v>2733</v>
      </c>
      <c r="I10" s="55" t="s">
        <v>2734</v>
      </c>
      <c r="J10" s="41" t="s">
        <v>455</v>
      </c>
      <c r="K10" s="17" t="s">
        <v>224</v>
      </c>
      <c r="L10" s="17">
        <v>4</v>
      </c>
      <c r="M10" s="23">
        <v>4</v>
      </c>
      <c r="N10" s="24">
        <v>43831</v>
      </c>
      <c r="O10" s="24">
        <v>44196</v>
      </c>
      <c r="P10" s="48" t="s">
        <v>2736</v>
      </c>
      <c r="Q10" s="27" t="s">
        <v>2710</v>
      </c>
      <c r="R10" s="19">
        <v>19200</v>
      </c>
      <c r="S10" s="19">
        <v>22832</v>
      </c>
      <c r="T10" s="19"/>
      <c r="U10" s="19"/>
      <c r="V10" s="19"/>
      <c r="W10" s="19"/>
      <c r="X10" s="19"/>
      <c r="Y10" s="19"/>
      <c r="Z10" s="19"/>
      <c r="AA10" s="19"/>
      <c r="AB10" s="19"/>
      <c r="AC10" s="19"/>
      <c r="AD10" s="19"/>
      <c r="AE10" s="19"/>
      <c r="AF10" s="19"/>
      <c r="AG10" s="18">
        <f t="shared" si="0"/>
        <v>42032</v>
      </c>
      <c r="AH10" s="56"/>
    </row>
    <row r="11" spans="1:34" ht="299.25" x14ac:dyDescent="0.25">
      <c r="A11" s="14" t="s">
        <v>2424</v>
      </c>
      <c r="B11" s="13" t="s">
        <v>2482</v>
      </c>
      <c r="C11" s="14" t="s">
        <v>2483</v>
      </c>
      <c r="D11" s="14" t="s">
        <v>457</v>
      </c>
      <c r="E11" s="16"/>
      <c r="F11" s="54" t="s">
        <v>2697</v>
      </c>
      <c r="G11" s="55" t="s">
        <v>2721</v>
      </c>
      <c r="H11" s="55" t="s">
        <v>2737</v>
      </c>
      <c r="I11" s="55" t="s">
        <v>2738</v>
      </c>
      <c r="J11" s="41" t="s">
        <v>459</v>
      </c>
      <c r="K11" s="17" t="s">
        <v>224</v>
      </c>
      <c r="L11" s="17">
        <v>1</v>
      </c>
      <c r="M11" s="23">
        <v>1</v>
      </c>
      <c r="N11" s="24">
        <v>43831</v>
      </c>
      <c r="O11" s="24">
        <v>44196</v>
      </c>
      <c r="P11" s="48" t="s">
        <v>2725</v>
      </c>
      <c r="Q11" s="27" t="s">
        <v>2710</v>
      </c>
      <c r="R11" s="19">
        <v>50000</v>
      </c>
      <c r="S11" s="19"/>
      <c r="T11" s="19"/>
      <c r="U11" s="19"/>
      <c r="V11" s="19"/>
      <c r="W11" s="19"/>
      <c r="X11" s="19"/>
      <c r="Y11" s="19"/>
      <c r="Z11" s="19"/>
      <c r="AA11" s="19"/>
      <c r="AB11" s="19"/>
      <c r="AC11" s="19"/>
      <c r="AD11" s="19"/>
      <c r="AE11" s="19"/>
      <c r="AF11" s="19"/>
      <c r="AG11" s="18">
        <f t="shared" si="0"/>
        <v>50000</v>
      </c>
      <c r="AH11" s="56"/>
    </row>
    <row r="12" spans="1:34" ht="362.25" x14ac:dyDescent="0.25">
      <c r="A12" s="14" t="s">
        <v>2424</v>
      </c>
      <c r="B12" s="13" t="s">
        <v>2482</v>
      </c>
      <c r="C12" s="14" t="s">
        <v>2483</v>
      </c>
      <c r="D12" s="14" t="s">
        <v>461</v>
      </c>
      <c r="E12" s="16"/>
      <c r="F12" s="54" t="s">
        <v>2697</v>
      </c>
      <c r="G12" s="55" t="s">
        <v>2721</v>
      </c>
      <c r="H12" s="55" t="s">
        <v>2737</v>
      </c>
      <c r="I12" s="55" t="s">
        <v>2738</v>
      </c>
      <c r="J12" s="41" t="s">
        <v>463</v>
      </c>
      <c r="K12" s="17" t="s">
        <v>224</v>
      </c>
      <c r="L12" s="17">
        <v>12</v>
      </c>
      <c r="M12" s="23">
        <v>12</v>
      </c>
      <c r="N12" s="24">
        <v>43831</v>
      </c>
      <c r="O12" s="24">
        <v>44196</v>
      </c>
      <c r="P12" s="48" t="s">
        <v>2739</v>
      </c>
      <c r="Q12" s="27" t="s">
        <v>2710</v>
      </c>
      <c r="R12" s="19">
        <v>117546</v>
      </c>
      <c r="S12" s="19">
        <v>16979</v>
      </c>
      <c r="T12" s="19"/>
      <c r="U12" s="19"/>
      <c r="V12" s="19">
        <v>65492</v>
      </c>
      <c r="W12" s="19"/>
      <c r="X12" s="19"/>
      <c r="Y12" s="19"/>
      <c r="Z12" s="19"/>
      <c r="AA12" s="19"/>
      <c r="AB12" s="19"/>
      <c r="AC12" s="19"/>
      <c r="AD12" s="19"/>
      <c r="AE12" s="19"/>
      <c r="AF12" s="19"/>
      <c r="AG12" s="18">
        <f t="shared" si="0"/>
        <v>200017</v>
      </c>
      <c r="AH12" s="56"/>
    </row>
    <row r="13" spans="1:34" ht="267.75" x14ac:dyDescent="0.25">
      <c r="A13" s="14" t="s">
        <v>2424</v>
      </c>
      <c r="B13" s="13" t="s">
        <v>2482</v>
      </c>
      <c r="C13" s="14" t="s">
        <v>2483</v>
      </c>
      <c r="D13" s="14" t="s">
        <v>461</v>
      </c>
      <c r="E13" s="16"/>
      <c r="F13" s="54" t="s">
        <v>2697</v>
      </c>
      <c r="G13" s="55" t="s">
        <v>2721</v>
      </c>
      <c r="H13" s="55" t="s">
        <v>2737</v>
      </c>
      <c r="I13" s="55" t="s">
        <v>2740</v>
      </c>
      <c r="J13" s="41" t="s">
        <v>465</v>
      </c>
      <c r="K13" s="17" t="s">
        <v>224</v>
      </c>
      <c r="L13" s="17">
        <v>1</v>
      </c>
      <c r="M13" s="23">
        <v>1</v>
      </c>
      <c r="N13" s="24">
        <v>43831</v>
      </c>
      <c r="O13" s="24">
        <v>44196</v>
      </c>
      <c r="P13" s="48" t="s">
        <v>2792</v>
      </c>
      <c r="Q13" s="27" t="s">
        <v>2710</v>
      </c>
      <c r="R13" s="19"/>
      <c r="S13" s="19">
        <v>181389</v>
      </c>
      <c r="T13" s="19"/>
      <c r="U13" s="19"/>
      <c r="V13" s="19">
        <v>369266</v>
      </c>
      <c r="W13" s="19"/>
      <c r="X13" s="19"/>
      <c r="Y13" s="19"/>
      <c r="Z13" s="19"/>
      <c r="AA13" s="19"/>
      <c r="AB13" s="19"/>
      <c r="AC13" s="19"/>
      <c r="AD13" s="19"/>
      <c r="AE13" s="19"/>
      <c r="AF13" s="19"/>
      <c r="AG13" s="18">
        <f t="shared" si="0"/>
        <v>550655</v>
      </c>
      <c r="AH13" s="56"/>
    </row>
    <row r="14" spans="1:34" ht="283.5" x14ac:dyDescent="0.25">
      <c r="A14" s="14" t="s">
        <v>2424</v>
      </c>
      <c r="B14" s="13" t="s">
        <v>2482</v>
      </c>
      <c r="C14" s="14" t="s">
        <v>2483</v>
      </c>
      <c r="D14" s="14" t="s">
        <v>468</v>
      </c>
      <c r="E14" s="16"/>
      <c r="F14" s="54" t="s">
        <v>2698</v>
      </c>
      <c r="G14" s="31" t="s">
        <v>2712</v>
      </c>
      <c r="H14" s="35" t="s">
        <v>2728</v>
      </c>
      <c r="I14" s="31" t="s">
        <v>2732</v>
      </c>
      <c r="J14" s="41" t="s">
        <v>470</v>
      </c>
      <c r="K14" s="17" t="s">
        <v>224</v>
      </c>
      <c r="L14" s="17">
        <v>44</v>
      </c>
      <c r="M14" s="23">
        <v>44</v>
      </c>
      <c r="N14" s="24">
        <v>43831</v>
      </c>
      <c r="O14" s="24">
        <v>44196</v>
      </c>
      <c r="P14" s="48" t="s">
        <v>2796</v>
      </c>
      <c r="Q14" s="27" t="s">
        <v>2710</v>
      </c>
      <c r="R14" s="19">
        <v>1305403</v>
      </c>
      <c r="S14" s="19">
        <v>195288</v>
      </c>
      <c r="T14" s="19"/>
      <c r="U14" s="19" t="s">
        <v>2786</v>
      </c>
      <c r="V14" s="19">
        <v>1000</v>
      </c>
      <c r="W14" s="19"/>
      <c r="X14" s="19"/>
      <c r="Y14" s="19"/>
      <c r="Z14" s="19"/>
      <c r="AA14" s="19"/>
      <c r="AB14" s="19" t="s">
        <v>2786</v>
      </c>
      <c r="AC14" s="19"/>
      <c r="AD14" s="19"/>
      <c r="AE14" s="19"/>
      <c r="AF14" s="19" t="s">
        <v>2786</v>
      </c>
      <c r="AG14" s="18">
        <f t="shared" si="0"/>
        <v>1501691</v>
      </c>
      <c r="AH14" s="59" t="s">
        <v>2718</v>
      </c>
    </row>
    <row r="15" spans="1:34" ht="252" x14ac:dyDescent="0.25">
      <c r="A15" s="14" t="s">
        <v>2424</v>
      </c>
      <c r="B15" s="13" t="s">
        <v>2482</v>
      </c>
      <c r="C15" s="14" t="s">
        <v>2483</v>
      </c>
      <c r="D15" s="14" t="s">
        <v>473</v>
      </c>
      <c r="E15" s="16"/>
      <c r="F15" s="54" t="s">
        <v>2713</v>
      </c>
      <c r="G15" s="31" t="s">
        <v>2714</v>
      </c>
      <c r="H15" s="35" t="s">
        <v>2728</v>
      </c>
      <c r="I15" s="31" t="s">
        <v>2732</v>
      </c>
      <c r="J15" s="41" t="s">
        <v>475</v>
      </c>
      <c r="K15" s="17" t="s">
        <v>224</v>
      </c>
      <c r="L15" s="17">
        <v>18</v>
      </c>
      <c r="M15" s="23">
        <v>48</v>
      </c>
      <c r="N15" s="24">
        <v>43831</v>
      </c>
      <c r="O15" s="24">
        <v>44196</v>
      </c>
      <c r="P15" s="48" t="s">
        <v>2794</v>
      </c>
      <c r="Q15" s="27" t="s">
        <v>2710</v>
      </c>
      <c r="R15" s="19">
        <v>80511518</v>
      </c>
      <c r="S15" s="19">
        <v>62400</v>
      </c>
      <c r="T15" s="19"/>
      <c r="U15" s="19"/>
      <c r="V15" s="19">
        <v>145297740</v>
      </c>
      <c r="W15" s="19"/>
      <c r="X15" s="19"/>
      <c r="Y15" s="19"/>
      <c r="Z15" s="19"/>
      <c r="AA15" s="19"/>
      <c r="AB15" s="19"/>
      <c r="AC15" s="19"/>
      <c r="AD15" s="19"/>
      <c r="AE15" s="19"/>
      <c r="AF15" s="19"/>
      <c r="AG15" s="18">
        <f t="shared" si="0"/>
        <v>225871658</v>
      </c>
      <c r="AH15" s="59" t="s">
        <v>2719</v>
      </c>
    </row>
    <row r="16" spans="1:34" ht="409.5" x14ac:dyDescent="0.25">
      <c r="A16" s="14" t="s">
        <v>2424</v>
      </c>
      <c r="B16" s="13" t="s">
        <v>2482</v>
      </c>
      <c r="C16" s="14" t="s">
        <v>2483</v>
      </c>
      <c r="D16" s="14" t="s">
        <v>477</v>
      </c>
      <c r="E16" s="16"/>
      <c r="F16" s="54" t="s">
        <v>2703</v>
      </c>
      <c r="G16" s="29" t="s">
        <v>2765</v>
      </c>
      <c r="H16" s="29" t="s">
        <v>2730</v>
      </c>
      <c r="I16" s="29" t="s">
        <v>2730</v>
      </c>
      <c r="J16" s="61" t="s">
        <v>479</v>
      </c>
      <c r="K16" s="17" t="s">
        <v>224</v>
      </c>
      <c r="L16" s="17">
        <v>26</v>
      </c>
      <c r="M16" s="46">
        <v>0</v>
      </c>
      <c r="N16" s="24" t="s">
        <v>2730</v>
      </c>
      <c r="O16" s="24" t="s">
        <v>2730</v>
      </c>
      <c r="P16" s="49" t="s">
        <v>2730</v>
      </c>
      <c r="Q16" s="27" t="s">
        <v>2710</v>
      </c>
      <c r="R16" s="19">
        <v>0</v>
      </c>
      <c r="S16" s="19">
        <v>0</v>
      </c>
      <c r="T16" s="19" t="s">
        <v>2786</v>
      </c>
      <c r="U16" s="19" t="s">
        <v>2786</v>
      </c>
      <c r="V16" s="19">
        <v>0</v>
      </c>
      <c r="W16" s="19" t="s">
        <v>2786</v>
      </c>
      <c r="X16" s="19" t="s">
        <v>2786</v>
      </c>
      <c r="Y16" s="19" t="s">
        <v>2786</v>
      </c>
      <c r="Z16" s="19" t="s">
        <v>2786</v>
      </c>
      <c r="AA16" s="19" t="s">
        <v>2786</v>
      </c>
      <c r="AB16" s="19" t="s">
        <v>2786</v>
      </c>
      <c r="AC16" s="19" t="s">
        <v>2786</v>
      </c>
      <c r="AD16" s="19" t="s">
        <v>2786</v>
      </c>
      <c r="AE16" s="19" t="s">
        <v>2786</v>
      </c>
      <c r="AF16" s="19" t="s">
        <v>2786</v>
      </c>
      <c r="AG16" s="18">
        <f t="shared" si="0"/>
        <v>0</v>
      </c>
      <c r="AH16" s="63" t="s">
        <v>2808</v>
      </c>
    </row>
    <row r="17" spans="1:34" ht="409.5" x14ac:dyDescent="0.25">
      <c r="A17" s="14" t="s">
        <v>2424</v>
      </c>
      <c r="B17" s="13" t="s">
        <v>2482</v>
      </c>
      <c r="C17" s="14" t="s">
        <v>2483</v>
      </c>
      <c r="D17" s="14" t="s">
        <v>481</v>
      </c>
      <c r="F17" s="54" t="s">
        <v>2700</v>
      </c>
      <c r="G17" s="44" t="s">
        <v>2694</v>
      </c>
      <c r="H17" s="55" t="s">
        <v>2741</v>
      </c>
      <c r="I17" s="55" t="s">
        <v>2742</v>
      </c>
      <c r="J17" s="41" t="s">
        <v>483</v>
      </c>
      <c r="K17" s="17" t="s">
        <v>224</v>
      </c>
      <c r="L17" s="17">
        <v>1</v>
      </c>
      <c r="M17" s="23">
        <v>1</v>
      </c>
      <c r="N17" s="24">
        <v>43831</v>
      </c>
      <c r="O17" s="24">
        <v>44196</v>
      </c>
      <c r="P17" s="48" t="s">
        <v>2814</v>
      </c>
      <c r="Q17" s="27" t="s">
        <v>2710</v>
      </c>
      <c r="R17" s="19">
        <v>15000</v>
      </c>
      <c r="S17" s="19">
        <v>0</v>
      </c>
      <c r="T17" s="19"/>
      <c r="U17" s="19"/>
      <c r="V17" s="19">
        <v>0</v>
      </c>
      <c r="W17" s="19"/>
      <c r="X17" s="19"/>
      <c r="Y17" s="19"/>
      <c r="Z17" s="19"/>
      <c r="AA17" s="19"/>
      <c r="AB17" s="19"/>
      <c r="AC17" s="19"/>
      <c r="AD17" s="19"/>
      <c r="AE17" s="19"/>
      <c r="AF17" s="19"/>
      <c r="AG17" s="18">
        <f>+R17+S17+V17</f>
        <v>15000</v>
      </c>
      <c r="AH17" s="56"/>
    </row>
    <row r="18" spans="1:34" ht="252" customHeight="1" x14ac:dyDescent="0.25">
      <c r="A18" s="14" t="s">
        <v>2424</v>
      </c>
      <c r="B18" s="13" t="s">
        <v>2482</v>
      </c>
      <c r="C18" s="14" t="s">
        <v>2483</v>
      </c>
      <c r="D18" s="14" t="s">
        <v>481</v>
      </c>
      <c r="F18" s="54" t="s">
        <v>2700</v>
      </c>
      <c r="G18" s="44" t="s">
        <v>2694</v>
      </c>
      <c r="H18" s="55" t="s">
        <v>2741</v>
      </c>
      <c r="I18" s="55" t="s">
        <v>2742</v>
      </c>
      <c r="J18" s="64" t="s">
        <v>2815</v>
      </c>
      <c r="K18" s="17" t="s">
        <v>224</v>
      </c>
      <c r="L18" s="17">
        <v>2</v>
      </c>
      <c r="M18" s="23">
        <v>2</v>
      </c>
      <c r="N18" s="24">
        <v>43831</v>
      </c>
      <c r="O18" s="24">
        <v>44196</v>
      </c>
      <c r="P18" s="48" t="s">
        <v>2816</v>
      </c>
      <c r="Q18" s="27" t="s">
        <v>2710</v>
      </c>
      <c r="R18" s="19">
        <v>100694</v>
      </c>
      <c r="S18" s="19">
        <v>3000</v>
      </c>
      <c r="T18" s="19"/>
      <c r="U18" s="19"/>
      <c r="V18" s="19"/>
      <c r="W18" s="19"/>
      <c r="X18" s="19"/>
      <c r="Y18" s="19"/>
      <c r="Z18" s="19"/>
      <c r="AA18" s="19"/>
      <c r="AB18" s="19"/>
      <c r="AC18" s="19"/>
      <c r="AD18" s="19"/>
      <c r="AE18" s="19"/>
      <c r="AF18" s="19"/>
      <c r="AG18" s="18">
        <f t="shared" si="0"/>
        <v>103694</v>
      </c>
      <c r="AH18" s="58" t="s">
        <v>2834</v>
      </c>
    </row>
    <row r="19" spans="1:34" ht="317.25" customHeight="1" x14ac:dyDescent="0.25">
      <c r="A19" s="14" t="s">
        <v>2424</v>
      </c>
      <c r="B19" s="13" t="s">
        <v>2482</v>
      </c>
      <c r="C19" s="14" t="s">
        <v>2483</v>
      </c>
      <c r="D19" s="14" t="s">
        <v>481</v>
      </c>
      <c r="F19" s="54" t="s">
        <v>2700</v>
      </c>
      <c r="G19" s="44" t="s">
        <v>2694</v>
      </c>
      <c r="H19" s="55" t="s">
        <v>2741</v>
      </c>
      <c r="I19" s="55" t="s">
        <v>2742</v>
      </c>
      <c r="J19" s="64" t="s">
        <v>2817</v>
      </c>
      <c r="K19" s="17" t="s">
        <v>224</v>
      </c>
      <c r="L19" s="17">
        <v>1</v>
      </c>
      <c r="M19" s="23">
        <v>1</v>
      </c>
      <c r="N19" s="24">
        <v>43831</v>
      </c>
      <c r="O19" s="24">
        <v>44196</v>
      </c>
      <c r="P19" s="48" t="s">
        <v>2818</v>
      </c>
      <c r="Q19" s="27" t="s">
        <v>2710</v>
      </c>
      <c r="R19" s="19">
        <v>24200</v>
      </c>
      <c r="S19" s="19">
        <v>0</v>
      </c>
      <c r="T19" s="19"/>
      <c r="U19" s="19"/>
      <c r="V19" s="19">
        <v>0</v>
      </c>
      <c r="W19" s="19"/>
      <c r="X19" s="19"/>
      <c r="Y19" s="19"/>
      <c r="Z19" s="19"/>
      <c r="AA19" s="19"/>
      <c r="AB19" s="19"/>
      <c r="AC19" s="19"/>
      <c r="AD19" s="19"/>
      <c r="AE19" s="19"/>
      <c r="AF19" s="19"/>
      <c r="AG19" s="18">
        <f t="shared" si="0"/>
        <v>24200</v>
      </c>
      <c r="AH19" s="58" t="s">
        <v>2835</v>
      </c>
    </row>
    <row r="20" spans="1:34" ht="409.5" x14ac:dyDescent="0.25">
      <c r="A20" s="14" t="s">
        <v>2424</v>
      </c>
      <c r="B20" s="13" t="s">
        <v>2482</v>
      </c>
      <c r="C20" s="14" t="s">
        <v>2483</v>
      </c>
      <c r="D20" s="14" t="s">
        <v>486</v>
      </c>
      <c r="F20" s="54" t="s">
        <v>2701</v>
      </c>
      <c r="G20" s="39" t="s">
        <v>2777</v>
      </c>
      <c r="H20" s="56" t="s">
        <v>2778</v>
      </c>
      <c r="I20" s="55" t="s">
        <v>2779</v>
      </c>
      <c r="J20" s="41" t="s">
        <v>488</v>
      </c>
      <c r="K20" s="17" t="s">
        <v>224</v>
      </c>
      <c r="L20" s="17">
        <v>1</v>
      </c>
      <c r="M20" s="23">
        <v>1</v>
      </c>
      <c r="N20" s="24">
        <v>43831</v>
      </c>
      <c r="O20" s="24">
        <v>44196</v>
      </c>
      <c r="P20" s="48" t="s">
        <v>2811</v>
      </c>
      <c r="Q20" s="27" t="s">
        <v>2710</v>
      </c>
      <c r="R20" s="19">
        <v>42481</v>
      </c>
      <c r="S20" s="19"/>
      <c r="T20" s="19"/>
      <c r="U20" s="19"/>
      <c r="V20" s="19"/>
      <c r="W20" s="19"/>
      <c r="X20" s="19"/>
      <c r="Y20" s="19"/>
      <c r="Z20" s="19"/>
      <c r="AA20" s="19"/>
      <c r="AB20" s="19" t="s">
        <v>2786</v>
      </c>
      <c r="AC20" s="19"/>
      <c r="AD20" s="19"/>
      <c r="AE20" s="19"/>
      <c r="AF20" s="19"/>
      <c r="AG20" s="18">
        <f t="shared" si="0"/>
        <v>42481</v>
      </c>
      <c r="AH20" s="56"/>
    </row>
    <row r="21" spans="1:34" ht="283.5" x14ac:dyDescent="0.25">
      <c r="A21" s="14" t="s">
        <v>2424</v>
      </c>
      <c r="B21" s="13" t="s">
        <v>2482</v>
      </c>
      <c r="C21" s="14" t="s">
        <v>2483</v>
      </c>
      <c r="D21" s="14" t="s">
        <v>491</v>
      </c>
      <c r="F21" s="54" t="s">
        <v>2698</v>
      </c>
      <c r="G21" s="31" t="s">
        <v>2712</v>
      </c>
      <c r="H21" s="35" t="s">
        <v>2728</v>
      </c>
      <c r="I21" s="31" t="s">
        <v>2732</v>
      </c>
      <c r="J21" s="41" t="s">
        <v>493</v>
      </c>
      <c r="K21" s="17" t="s">
        <v>224</v>
      </c>
      <c r="L21" s="17">
        <v>1</v>
      </c>
      <c r="M21" s="23">
        <v>1</v>
      </c>
      <c r="N21" s="24">
        <v>43831</v>
      </c>
      <c r="O21" s="24">
        <v>44196</v>
      </c>
      <c r="P21" s="48" t="s">
        <v>2840</v>
      </c>
      <c r="Q21" s="27" t="s">
        <v>2710</v>
      </c>
      <c r="R21" s="19"/>
      <c r="S21" s="19">
        <v>3390437</v>
      </c>
      <c r="T21" s="19"/>
      <c r="U21" s="19"/>
      <c r="V21" s="19"/>
      <c r="W21" s="19"/>
      <c r="X21" s="19"/>
      <c r="Y21" s="19"/>
      <c r="Z21" s="19"/>
      <c r="AA21" s="19"/>
      <c r="AB21" s="19"/>
      <c r="AC21" s="19"/>
      <c r="AD21" s="19"/>
      <c r="AE21" s="19"/>
      <c r="AF21" s="19"/>
      <c r="AG21" s="18">
        <f t="shared" si="0"/>
        <v>3390437</v>
      </c>
      <c r="AH21" s="59" t="s">
        <v>2785</v>
      </c>
    </row>
    <row r="22" spans="1:34" ht="283.5" x14ac:dyDescent="0.25">
      <c r="A22" s="14" t="s">
        <v>2424</v>
      </c>
      <c r="B22" s="13" t="s">
        <v>2482</v>
      </c>
      <c r="C22" s="14" t="s">
        <v>2483</v>
      </c>
      <c r="D22" s="14" t="s">
        <v>495</v>
      </c>
      <c r="F22" s="54" t="s">
        <v>2698</v>
      </c>
      <c r="G22" s="31" t="s">
        <v>2712</v>
      </c>
      <c r="H22" s="35" t="s">
        <v>2728</v>
      </c>
      <c r="I22" s="31" t="s">
        <v>2732</v>
      </c>
      <c r="J22" s="41" t="s">
        <v>497</v>
      </c>
      <c r="K22" s="17" t="s">
        <v>224</v>
      </c>
      <c r="L22" s="17">
        <v>1</v>
      </c>
      <c r="M22" s="23">
        <v>1</v>
      </c>
      <c r="N22" s="24">
        <v>43831</v>
      </c>
      <c r="O22" s="24">
        <v>44196</v>
      </c>
      <c r="P22" s="48" t="s">
        <v>2839</v>
      </c>
      <c r="Q22" s="27" t="s">
        <v>2710</v>
      </c>
      <c r="R22" s="19"/>
      <c r="S22" s="19">
        <v>0</v>
      </c>
      <c r="T22" s="19"/>
      <c r="U22" s="19"/>
      <c r="V22" s="19">
        <v>802309</v>
      </c>
      <c r="W22" s="19"/>
      <c r="X22" s="19"/>
      <c r="Y22" s="19"/>
      <c r="Z22" s="19"/>
      <c r="AA22" s="19"/>
      <c r="AB22" s="19"/>
      <c r="AC22" s="19"/>
      <c r="AD22" s="19"/>
      <c r="AE22" s="19"/>
      <c r="AF22" s="19" t="s">
        <v>2786</v>
      </c>
      <c r="AG22" s="18">
        <f t="shared" si="0"/>
        <v>802309</v>
      </c>
      <c r="AH22" s="56"/>
    </row>
    <row r="23" spans="1:34" ht="330" customHeight="1" x14ac:dyDescent="0.25">
      <c r="A23" s="14" t="s">
        <v>2424</v>
      </c>
      <c r="B23" s="13" t="s">
        <v>2482</v>
      </c>
      <c r="C23" s="14" t="s">
        <v>2483</v>
      </c>
      <c r="D23" s="14" t="s">
        <v>499</v>
      </c>
      <c r="F23" s="54" t="s">
        <v>2702</v>
      </c>
      <c r="G23" s="34" t="s">
        <v>2695</v>
      </c>
      <c r="H23" s="35" t="s">
        <v>2728</v>
      </c>
      <c r="I23" s="36" t="s">
        <v>2729</v>
      </c>
      <c r="J23" s="41" t="s">
        <v>501</v>
      </c>
      <c r="K23" s="17" t="s">
        <v>224</v>
      </c>
      <c r="L23" s="17">
        <v>2</v>
      </c>
      <c r="M23" s="23">
        <v>2</v>
      </c>
      <c r="N23" s="24">
        <v>43831</v>
      </c>
      <c r="O23" s="24">
        <v>44196</v>
      </c>
      <c r="P23" s="50" t="s">
        <v>2790</v>
      </c>
      <c r="Q23" s="27" t="s">
        <v>2710</v>
      </c>
      <c r="R23" s="19"/>
      <c r="S23" s="19">
        <v>572758</v>
      </c>
      <c r="T23" s="19"/>
      <c r="U23" s="19">
        <v>0</v>
      </c>
      <c r="V23" s="19">
        <v>79442</v>
      </c>
      <c r="W23" s="19"/>
      <c r="X23" s="19"/>
      <c r="Y23" s="19"/>
      <c r="Z23" s="19"/>
      <c r="AA23" s="19"/>
      <c r="AB23" s="19" t="s">
        <v>2786</v>
      </c>
      <c r="AC23" s="19"/>
      <c r="AD23" s="19"/>
      <c r="AE23" s="19"/>
      <c r="AF23" s="19" t="s">
        <v>2786</v>
      </c>
      <c r="AG23" s="18">
        <f t="shared" si="0"/>
        <v>652200</v>
      </c>
      <c r="AH23" s="56"/>
    </row>
    <row r="24" spans="1:34" ht="252" x14ac:dyDescent="0.25">
      <c r="A24" s="14" t="s">
        <v>2424</v>
      </c>
      <c r="B24" s="13" t="s">
        <v>2482</v>
      </c>
      <c r="C24" s="14" t="s">
        <v>2483</v>
      </c>
      <c r="D24" s="14" t="s">
        <v>504</v>
      </c>
      <c r="F24" s="54" t="s">
        <v>2713</v>
      </c>
      <c r="G24" s="31" t="s">
        <v>2714</v>
      </c>
      <c r="H24" s="35" t="s">
        <v>2728</v>
      </c>
      <c r="I24" s="31" t="s">
        <v>2732</v>
      </c>
      <c r="J24" s="41" t="s">
        <v>506</v>
      </c>
      <c r="K24" s="17" t="s">
        <v>224</v>
      </c>
      <c r="L24" s="17">
        <v>12</v>
      </c>
      <c r="M24" s="23">
        <v>24</v>
      </c>
      <c r="N24" s="24">
        <v>43831</v>
      </c>
      <c r="O24" s="24">
        <v>44196</v>
      </c>
      <c r="P24" s="48" t="s">
        <v>2715</v>
      </c>
      <c r="Q24" s="27" t="s">
        <v>2710</v>
      </c>
      <c r="R24" s="19">
        <v>0</v>
      </c>
      <c r="S24" s="19">
        <v>103200</v>
      </c>
      <c r="T24" s="19"/>
      <c r="U24" s="19"/>
      <c r="V24" s="19">
        <v>0</v>
      </c>
      <c r="W24" s="19"/>
      <c r="X24" s="19"/>
      <c r="Y24" s="19"/>
      <c r="Z24" s="19"/>
      <c r="AA24" s="19"/>
      <c r="AB24" s="19" t="s">
        <v>2786</v>
      </c>
      <c r="AC24" s="19"/>
      <c r="AD24" s="19"/>
      <c r="AE24" s="19"/>
      <c r="AF24" s="19" t="s">
        <v>2786</v>
      </c>
      <c r="AG24" s="18">
        <f t="shared" si="0"/>
        <v>103200</v>
      </c>
      <c r="AH24" s="59" t="s">
        <v>2836</v>
      </c>
    </row>
    <row r="25" spans="1:34" ht="252" x14ac:dyDescent="0.25">
      <c r="A25" s="14" t="s">
        <v>2424</v>
      </c>
      <c r="B25" s="13" t="s">
        <v>2482</v>
      </c>
      <c r="C25" s="14" t="s">
        <v>2483</v>
      </c>
      <c r="D25" s="14" t="s">
        <v>508</v>
      </c>
      <c r="F25" s="54" t="s">
        <v>2713</v>
      </c>
      <c r="G25" s="31" t="s">
        <v>2714</v>
      </c>
      <c r="H25" s="35" t="s">
        <v>2728</v>
      </c>
      <c r="I25" s="31" t="s">
        <v>2732</v>
      </c>
      <c r="J25" s="41" t="s">
        <v>510</v>
      </c>
      <c r="K25" s="17" t="s">
        <v>187</v>
      </c>
      <c r="L25" s="17">
        <v>1</v>
      </c>
      <c r="M25" s="23">
        <v>1</v>
      </c>
      <c r="N25" s="24">
        <v>43831</v>
      </c>
      <c r="O25" s="24">
        <v>44196</v>
      </c>
      <c r="P25" s="48" t="s">
        <v>2795</v>
      </c>
      <c r="Q25" s="27" t="s">
        <v>2710</v>
      </c>
      <c r="R25" s="19"/>
      <c r="S25" s="19">
        <v>31200</v>
      </c>
      <c r="T25" s="19"/>
      <c r="U25" s="19"/>
      <c r="V25" s="19"/>
      <c r="W25" s="19"/>
      <c r="X25" s="19"/>
      <c r="Y25" s="19"/>
      <c r="Z25" s="19"/>
      <c r="AA25" s="19"/>
      <c r="AB25" s="19"/>
      <c r="AC25" s="19"/>
      <c r="AD25" s="19"/>
      <c r="AE25" s="19"/>
      <c r="AF25" s="19"/>
      <c r="AG25" s="18">
        <f t="shared" si="0"/>
        <v>31200</v>
      </c>
      <c r="AH25" s="56"/>
    </row>
    <row r="26" spans="1:34" ht="312" x14ac:dyDescent="0.25">
      <c r="A26" s="14" t="s">
        <v>2424</v>
      </c>
      <c r="B26" s="13" t="s">
        <v>2482</v>
      </c>
      <c r="C26" s="14" t="s">
        <v>2483</v>
      </c>
      <c r="D26" s="14" t="s">
        <v>511</v>
      </c>
      <c r="F26" s="54" t="s">
        <v>2699</v>
      </c>
      <c r="G26" s="29" t="s">
        <v>2711</v>
      </c>
      <c r="H26" s="29" t="s">
        <v>2731</v>
      </c>
      <c r="I26" s="29" t="s">
        <v>2729</v>
      </c>
      <c r="J26" s="41" t="s">
        <v>513</v>
      </c>
      <c r="K26" s="17" t="s">
        <v>224</v>
      </c>
      <c r="L26" s="17">
        <v>1</v>
      </c>
      <c r="M26" s="45">
        <v>1</v>
      </c>
      <c r="N26" s="24">
        <v>43831</v>
      </c>
      <c r="O26" s="24">
        <v>44196</v>
      </c>
      <c r="P26" s="51" t="s">
        <v>2797</v>
      </c>
      <c r="Q26" s="27" t="s">
        <v>2710</v>
      </c>
      <c r="R26" s="19">
        <v>273000</v>
      </c>
      <c r="S26" s="19"/>
      <c r="T26" s="19"/>
      <c r="U26" s="19"/>
      <c r="V26" s="19"/>
      <c r="W26" s="19"/>
      <c r="X26" s="19"/>
      <c r="Y26" s="19"/>
      <c r="Z26" s="19"/>
      <c r="AA26" s="19"/>
      <c r="AB26" s="19"/>
      <c r="AC26" s="19"/>
      <c r="AD26" s="19"/>
      <c r="AE26" s="19"/>
      <c r="AF26" s="19" t="s">
        <v>2786</v>
      </c>
      <c r="AG26" s="18">
        <f t="shared" si="0"/>
        <v>273000</v>
      </c>
      <c r="AH26" s="56"/>
    </row>
    <row r="27" spans="1:34" ht="135" x14ac:dyDescent="0.25">
      <c r="A27" s="14" t="s">
        <v>2424</v>
      </c>
      <c r="B27" s="13" t="s">
        <v>2482</v>
      </c>
      <c r="C27" s="14" t="s">
        <v>2483</v>
      </c>
      <c r="D27" s="14" t="s">
        <v>511</v>
      </c>
      <c r="F27" s="54" t="s">
        <v>2703</v>
      </c>
      <c r="G27" s="55" t="s">
        <v>2786</v>
      </c>
      <c r="H27" s="55" t="s">
        <v>2786</v>
      </c>
      <c r="I27" s="55" t="s">
        <v>2786</v>
      </c>
      <c r="J27" s="41" t="s">
        <v>2832</v>
      </c>
      <c r="K27" s="17" t="s">
        <v>224</v>
      </c>
      <c r="L27" s="17">
        <v>1</v>
      </c>
      <c r="M27" s="45"/>
      <c r="N27" s="24" t="s">
        <v>2730</v>
      </c>
      <c r="O27" s="24" t="s">
        <v>2730</v>
      </c>
      <c r="P27" s="19" t="s">
        <v>2730</v>
      </c>
      <c r="Q27" s="27" t="s">
        <v>2710</v>
      </c>
      <c r="R27" s="19">
        <v>0</v>
      </c>
      <c r="S27" s="19">
        <v>0</v>
      </c>
      <c r="T27" s="19" t="s">
        <v>2786</v>
      </c>
      <c r="U27" s="19" t="s">
        <v>2786</v>
      </c>
      <c r="V27" s="19">
        <v>0</v>
      </c>
      <c r="W27" s="19" t="s">
        <v>2786</v>
      </c>
      <c r="X27" s="19" t="s">
        <v>2786</v>
      </c>
      <c r="Y27" s="19" t="s">
        <v>2786</v>
      </c>
      <c r="Z27" s="19" t="s">
        <v>2786</v>
      </c>
      <c r="AA27" s="19" t="s">
        <v>2786</v>
      </c>
      <c r="AB27" s="19" t="s">
        <v>2786</v>
      </c>
      <c r="AC27" s="19" t="s">
        <v>2786</v>
      </c>
      <c r="AD27" s="19" t="s">
        <v>2786</v>
      </c>
      <c r="AE27" s="19" t="s">
        <v>2786</v>
      </c>
      <c r="AF27" s="19" t="s">
        <v>2786</v>
      </c>
      <c r="AG27" s="18">
        <f t="shared" si="0"/>
        <v>0</v>
      </c>
      <c r="AH27" s="57" t="s">
        <v>2833</v>
      </c>
    </row>
    <row r="28" spans="1:34" ht="409.5" x14ac:dyDescent="0.25">
      <c r="A28" s="14" t="s">
        <v>2424</v>
      </c>
      <c r="B28" s="13" t="s">
        <v>2482</v>
      </c>
      <c r="C28" s="14" t="s">
        <v>2483</v>
      </c>
      <c r="D28" s="14" t="s">
        <v>511</v>
      </c>
      <c r="F28" s="54" t="s">
        <v>2703</v>
      </c>
      <c r="G28" s="55" t="s">
        <v>2765</v>
      </c>
      <c r="H28" s="55" t="s">
        <v>2733</v>
      </c>
      <c r="I28" s="55" t="s">
        <v>2743</v>
      </c>
      <c r="J28" s="64" t="s">
        <v>2831</v>
      </c>
      <c r="K28" s="17" t="s">
        <v>224</v>
      </c>
      <c r="L28" s="40">
        <v>0.5</v>
      </c>
      <c r="M28" s="67">
        <v>4</v>
      </c>
      <c r="N28" s="24">
        <v>43831</v>
      </c>
      <c r="O28" s="24">
        <v>44196</v>
      </c>
      <c r="P28" s="48" t="s">
        <v>2782</v>
      </c>
      <c r="Q28" s="27" t="s">
        <v>2710</v>
      </c>
      <c r="R28" s="19">
        <v>0</v>
      </c>
      <c r="S28" s="19">
        <v>0</v>
      </c>
      <c r="T28" s="19"/>
      <c r="U28" s="19"/>
      <c r="V28" s="19">
        <v>58892</v>
      </c>
      <c r="W28" s="19"/>
      <c r="X28" s="19"/>
      <c r="Y28" s="19"/>
      <c r="Z28" s="19"/>
      <c r="AA28" s="19"/>
      <c r="AC28" s="19"/>
      <c r="AD28" s="19"/>
      <c r="AE28" s="19"/>
      <c r="AF28" s="19"/>
      <c r="AG28" s="18">
        <f t="shared" si="0"/>
        <v>58892</v>
      </c>
      <c r="AH28" s="58" t="s">
        <v>2835</v>
      </c>
    </row>
    <row r="29" spans="1:34" ht="409.5" x14ac:dyDescent="0.25">
      <c r="A29" s="14" t="s">
        <v>2424</v>
      </c>
      <c r="B29" s="13" t="s">
        <v>2482</v>
      </c>
      <c r="C29" s="14" t="s">
        <v>2483</v>
      </c>
      <c r="D29" s="14" t="s">
        <v>511</v>
      </c>
      <c r="F29" s="54" t="s">
        <v>2703</v>
      </c>
      <c r="G29" s="55" t="s">
        <v>2765</v>
      </c>
      <c r="H29" s="55" t="s">
        <v>2733</v>
      </c>
      <c r="I29" s="55" t="s">
        <v>2743</v>
      </c>
      <c r="J29" s="64" t="s">
        <v>2809</v>
      </c>
      <c r="K29" s="17" t="s">
        <v>224</v>
      </c>
      <c r="L29" s="40">
        <v>1</v>
      </c>
      <c r="M29" s="47">
        <v>1</v>
      </c>
      <c r="N29" s="24">
        <v>43831</v>
      </c>
      <c r="O29" s="24">
        <v>44196</v>
      </c>
      <c r="P29" s="48" t="s">
        <v>2783</v>
      </c>
      <c r="Q29" s="27"/>
      <c r="R29" s="19">
        <v>44000</v>
      </c>
      <c r="S29" s="19"/>
      <c r="T29" s="19"/>
      <c r="U29" s="19"/>
      <c r="V29" s="19">
        <v>172473</v>
      </c>
      <c r="W29" s="19"/>
      <c r="X29" s="19"/>
      <c r="Y29" s="19"/>
      <c r="Z29" s="19"/>
      <c r="AA29" s="19"/>
      <c r="AC29" s="19"/>
      <c r="AD29" s="19"/>
      <c r="AE29" s="19"/>
      <c r="AF29" s="19"/>
      <c r="AG29" s="18">
        <f t="shared" si="0"/>
        <v>216473</v>
      </c>
      <c r="AH29" s="58" t="s">
        <v>2835</v>
      </c>
    </row>
    <row r="30" spans="1:34" ht="409.5" x14ac:dyDescent="0.25">
      <c r="A30" s="14" t="s">
        <v>2424</v>
      </c>
      <c r="B30" s="13" t="s">
        <v>2482</v>
      </c>
      <c r="C30" s="14" t="s">
        <v>2483</v>
      </c>
      <c r="D30" s="14" t="s">
        <v>511</v>
      </c>
      <c r="F30" s="54" t="s">
        <v>2703</v>
      </c>
      <c r="G30" s="55" t="s">
        <v>2765</v>
      </c>
      <c r="H30" s="55" t="s">
        <v>2733</v>
      </c>
      <c r="I30" s="55" t="s">
        <v>2743</v>
      </c>
      <c r="J30" s="64" t="s">
        <v>2810</v>
      </c>
      <c r="K30" s="17" t="s">
        <v>187</v>
      </c>
      <c r="L30" s="40">
        <v>1</v>
      </c>
      <c r="M30" s="47">
        <v>1</v>
      </c>
      <c r="N30" s="24">
        <v>43831</v>
      </c>
      <c r="O30" s="24">
        <v>44196</v>
      </c>
      <c r="P30" s="48" t="s">
        <v>2784</v>
      </c>
      <c r="Q30" s="27"/>
      <c r="R30" s="19">
        <v>0</v>
      </c>
      <c r="S30" s="19">
        <v>0</v>
      </c>
      <c r="T30" s="19"/>
      <c r="U30" s="19"/>
      <c r="V30" s="19">
        <v>38235</v>
      </c>
      <c r="W30" s="19"/>
      <c r="X30" s="19"/>
      <c r="Y30" s="19"/>
      <c r="Z30" s="19"/>
      <c r="AA30" s="19"/>
      <c r="AC30" s="19"/>
      <c r="AD30" s="19"/>
      <c r="AE30" s="19"/>
      <c r="AF30" s="19"/>
      <c r="AG30" s="18">
        <f t="shared" si="0"/>
        <v>38235</v>
      </c>
      <c r="AH30" s="58" t="s">
        <v>2835</v>
      </c>
    </row>
    <row r="31" spans="1:34" ht="362.25" x14ac:dyDescent="0.25">
      <c r="A31" s="14" t="s">
        <v>2424</v>
      </c>
      <c r="B31" s="13" t="s">
        <v>2482</v>
      </c>
      <c r="C31" s="14" t="s">
        <v>2483</v>
      </c>
      <c r="D31" s="14" t="s">
        <v>511</v>
      </c>
      <c r="F31" s="54" t="s">
        <v>2701</v>
      </c>
      <c r="G31" s="39" t="s">
        <v>2777</v>
      </c>
      <c r="H31" s="56" t="s">
        <v>2778</v>
      </c>
      <c r="I31" s="55" t="s">
        <v>2779</v>
      </c>
      <c r="J31" s="41" t="s">
        <v>2627</v>
      </c>
      <c r="K31" s="17" t="s">
        <v>224</v>
      </c>
      <c r="L31" s="17">
        <v>1</v>
      </c>
      <c r="M31" s="23">
        <v>1</v>
      </c>
      <c r="N31" s="24">
        <v>43831</v>
      </c>
      <c r="O31" s="24">
        <v>44196</v>
      </c>
      <c r="P31" s="48" t="s">
        <v>2812</v>
      </c>
      <c r="Q31" s="27" t="s">
        <v>2710</v>
      </c>
      <c r="R31" s="19">
        <v>0</v>
      </c>
      <c r="S31" s="19">
        <v>51461</v>
      </c>
      <c r="T31" s="19"/>
      <c r="U31" s="19"/>
      <c r="V31" s="19">
        <v>193051</v>
      </c>
      <c r="W31" s="19"/>
      <c r="X31" s="19"/>
      <c r="Y31" s="19"/>
      <c r="Z31" s="19"/>
      <c r="AA31" s="19"/>
      <c r="AB31" s="19" t="s">
        <v>2786</v>
      </c>
      <c r="AC31" s="19"/>
      <c r="AD31" s="19"/>
      <c r="AE31" s="19"/>
      <c r="AF31" s="19" t="s">
        <v>2786</v>
      </c>
      <c r="AG31" s="18">
        <f t="shared" si="0"/>
        <v>244512</v>
      </c>
      <c r="AH31" s="56"/>
    </row>
    <row r="32" spans="1:34" ht="283.5" customHeight="1" x14ac:dyDescent="0.25">
      <c r="A32" s="14" t="s">
        <v>2424</v>
      </c>
      <c r="B32" s="13" t="s">
        <v>2482</v>
      </c>
      <c r="C32" s="14" t="s">
        <v>2483</v>
      </c>
      <c r="D32" s="14" t="s">
        <v>518</v>
      </c>
      <c r="F32" s="54" t="s">
        <v>2698</v>
      </c>
      <c r="G32" s="31" t="s">
        <v>2712</v>
      </c>
      <c r="H32" s="31" t="s">
        <v>2780</v>
      </c>
      <c r="I32" s="31" t="s">
        <v>2732</v>
      </c>
      <c r="J32" s="41" t="s">
        <v>520</v>
      </c>
      <c r="K32" s="17" t="s">
        <v>187</v>
      </c>
      <c r="L32" s="17">
        <v>227</v>
      </c>
      <c r="M32" s="32">
        <v>1</v>
      </c>
      <c r="N32" s="24">
        <v>43831</v>
      </c>
      <c r="O32" s="24">
        <v>44196</v>
      </c>
      <c r="P32" s="48" t="s">
        <v>2716</v>
      </c>
      <c r="Q32" s="27" t="s">
        <v>2710</v>
      </c>
      <c r="R32" s="19">
        <v>0</v>
      </c>
      <c r="S32" s="19">
        <v>26400</v>
      </c>
      <c r="T32" s="19"/>
      <c r="U32" s="19" t="s">
        <v>2786</v>
      </c>
      <c r="V32" s="19">
        <v>0</v>
      </c>
      <c r="W32" s="19"/>
      <c r="X32" s="19"/>
      <c r="Y32" s="19"/>
      <c r="Z32" s="19"/>
      <c r="AA32" s="19"/>
      <c r="AB32" s="19" t="s">
        <v>2786</v>
      </c>
      <c r="AC32" s="19"/>
      <c r="AD32" s="19"/>
      <c r="AE32" s="19"/>
      <c r="AF32" s="19" t="s">
        <v>2786</v>
      </c>
      <c r="AG32" s="18">
        <f t="shared" si="0"/>
        <v>26400</v>
      </c>
      <c r="AH32" s="59" t="s">
        <v>2717</v>
      </c>
    </row>
    <row r="33" spans="1:34" ht="409.5" x14ac:dyDescent="0.25">
      <c r="A33" s="14" t="s">
        <v>2424</v>
      </c>
      <c r="B33" s="13" t="s">
        <v>2482</v>
      </c>
      <c r="C33" s="14" t="s">
        <v>2484</v>
      </c>
      <c r="D33" s="14" t="s">
        <v>522</v>
      </c>
      <c r="F33" s="54" t="s">
        <v>2704</v>
      </c>
      <c r="G33" s="55" t="s">
        <v>2720</v>
      </c>
      <c r="H33" s="59" t="s">
        <v>2824</v>
      </c>
      <c r="I33" s="59" t="s">
        <v>2825</v>
      </c>
      <c r="J33" s="41" t="s">
        <v>524</v>
      </c>
      <c r="K33" s="17" t="s">
        <v>224</v>
      </c>
      <c r="L33" s="17">
        <v>1</v>
      </c>
      <c r="M33" s="23">
        <v>1</v>
      </c>
      <c r="N33" s="24">
        <v>43831</v>
      </c>
      <c r="O33" s="24">
        <v>44196</v>
      </c>
      <c r="P33" s="48" t="s">
        <v>2823</v>
      </c>
      <c r="Q33" s="27" t="s">
        <v>2710</v>
      </c>
      <c r="R33" s="19"/>
      <c r="S33" s="19">
        <v>367119</v>
      </c>
      <c r="T33" s="19"/>
      <c r="U33" s="19"/>
      <c r="V33" s="19">
        <v>332881</v>
      </c>
      <c r="W33" s="19"/>
      <c r="X33" s="19"/>
      <c r="Y33" s="19"/>
      <c r="Z33" s="19"/>
      <c r="AA33" s="19"/>
      <c r="AB33" s="19" t="s">
        <v>2786</v>
      </c>
      <c r="AC33" s="19"/>
      <c r="AD33" s="19"/>
      <c r="AE33" s="19"/>
      <c r="AF33" s="19"/>
      <c r="AG33" s="18">
        <f t="shared" si="0"/>
        <v>700000</v>
      </c>
      <c r="AH33" s="56"/>
    </row>
    <row r="34" spans="1:34" ht="409.5" x14ac:dyDescent="0.25">
      <c r="A34" s="14" t="s">
        <v>2424</v>
      </c>
      <c r="B34" s="13" t="s">
        <v>2482</v>
      </c>
      <c r="C34" s="14" t="s">
        <v>2484</v>
      </c>
      <c r="D34" s="14" t="s">
        <v>526</v>
      </c>
      <c r="F34" s="54" t="s">
        <v>2705</v>
      </c>
      <c r="G34" s="55" t="s">
        <v>2766</v>
      </c>
      <c r="H34" s="55" t="s">
        <v>2744</v>
      </c>
      <c r="I34" s="55" t="s">
        <v>2745</v>
      </c>
      <c r="J34" s="41" t="s">
        <v>528</v>
      </c>
      <c r="K34" s="17" t="s">
        <v>187</v>
      </c>
      <c r="L34" s="17">
        <v>1</v>
      </c>
      <c r="M34" s="23">
        <v>1</v>
      </c>
      <c r="N34" s="24">
        <v>43831</v>
      </c>
      <c r="O34" s="24">
        <v>44196</v>
      </c>
      <c r="P34" s="48" t="s">
        <v>2826</v>
      </c>
      <c r="Q34" s="27" t="s">
        <v>2710</v>
      </c>
      <c r="R34" s="19">
        <v>225371</v>
      </c>
      <c r="S34" s="19"/>
      <c r="T34" s="19"/>
      <c r="U34" s="19"/>
      <c r="V34" s="19"/>
      <c r="W34" s="19"/>
      <c r="X34" s="19"/>
      <c r="Y34" s="19"/>
      <c r="Z34" s="19"/>
      <c r="AA34" s="19"/>
      <c r="AB34" s="19"/>
      <c r="AC34" s="19"/>
      <c r="AD34" s="19"/>
      <c r="AE34" s="19"/>
      <c r="AF34" s="19"/>
      <c r="AG34" s="18">
        <f t="shared" si="0"/>
        <v>225371</v>
      </c>
      <c r="AH34" s="56"/>
    </row>
    <row r="35" spans="1:34" ht="409.5" x14ac:dyDescent="0.25">
      <c r="A35" s="14" t="s">
        <v>2424</v>
      </c>
      <c r="B35" s="13" t="s">
        <v>2482</v>
      </c>
      <c r="C35" s="14" t="s">
        <v>2484</v>
      </c>
      <c r="D35" s="14" t="s">
        <v>530</v>
      </c>
      <c r="F35" s="54" t="s">
        <v>2705</v>
      </c>
      <c r="G35" s="55" t="s">
        <v>2766</v>
      </c>
      <c r="H35" s="55" t="s">
        <v>2744</v>
      </c>
      <c r="I35" s="55" t="s">
        <v>2745</v>
      </c>
      <c r="J35" s="41" t="s">
        <v>532</v>
      </c>
      <c r="K35" s="17" t="s">
        <v>187</v>
      </c>
      <c r="L35" s="17">
        <v>1</v>
      </c>
      <c r="M35" s="23">
        <v>1</v>
      </c>
      <c r="N35" s="24">
        <v>43831</v>
      </c>
      <c r="O35" s="24">
        <v>44196</v>
      </c>
      <c r="P35" s="48" t="s">
        <v>2827</v>
      </c>
      <c r="Q35" s="27" t="s">
        <v>2710</v>
      </c>
      <c r="R35" s="19">
        <v>24600</v>
      </c>
      <c r="S35" s="19"/>
      <c r="T35" s="19"/>
      <c r="U35" s="19"/>
      <c r="V35" s="19"/>
      <c r="W35" s="19"/>
      <c r="X35" s="19"/>
      <c r="Y35" s="19"/>
      <c r="Z35" s="19"/>
      <c r="AA35" s="19"/>
      <c r="AB35" s="19"/>
      <c r="AC35" s="19"/>
      <c r="AD35" s="19"/>
      <c r="AE35" s="19"/>
      <c r="AF35" s="19"/>
      <c r="AG35" s="18">
        <f t="shared" si="0"/>
        <v>24600</v>
      </c>
      <c r="AH35" s="56"/>
    </row>
    <row r="36" spans="1:34" ht="409.5" x14ac:dyDescent="0.25">
      <c r="A36" s="14" t="s">
        <v>2424</v>
      </c>
      <c r="B36" s="13" t="s">
        <v>2482</v>
      </c>
      <c r="C36" s="14" t="s">
        <v>2485</v>
      </c>
      <c r="D36" s="14" t="s">
        <v>533</v>
      </c>
      <c r="F36" s="54" t="s">
        <v>2705</v>
      </c>
      <c r="G36" s="55" t="s">
        <v>2766</v>
      </c>
      <c r="H36" s="55" t="s">
        <v>2744</v>
      </c>
      <c r="I36" s="55" t="s">
        <v>2745</v>
      </c>
      <c r="J36" s="41" t="s">
        <v>535</v>
      </c>
      <c r="K36" s="17" t="s">
        <v>224</v>
      </c>
      <c r="L36" s="17">
        <v>2</v>
      </c>
      <c r="M36" s="23">
        <v>2</v>
      </c>
      <c r="N36" s="24">
        <v>43831</v>
      </c>
      <c r="O36" s="24">
        <v>44196</v>
      </c>
      <c r="P36" s="48" t="s">
        <v>2828</v>
      </c>
      <c r="Q36" s="27" t="s">
        <v>2710</v>
      </c>
      <c r="R36" s="19">
        <v>4100</v>
      </c>
      <c r="S36" s="19"/>
      <c r="T36" s="19"/>
      <c r="U36" s="19"/>
      <c r="V36" s="19"/>
      <c r="W36" s="19"/>
      <c r="X36" s="19"/>
      <c r="Y36" s="19"/>
      <c r="Z36" s="19"/>
      <c r="AA36" s="19"/>
      <c r="AB36" s="19"/>
      <c r="AC36" s="19"/>
      <c r="AD36" s="19"/>
      <c r="AE36" s="19"/>
      <c r="AF36" s="19"/>
      <c r="AG36" s="18">
        <f t="shared" si="0"/>
        <v>4100</v>
      </c>
      <c r="AH36" s="56"/>
    </row>
    <row r="37" spans="1:34" ht="409.5" x14ac:dyDescent="0.25">
      <c r="A37" s="14" t="s">
        <v>2424</v>
      </c>
      <c r="B37" s="13" t="s">
        <v>2482</v>
      </c>
      <c r="C37" s="14" t="s">
        <v>2485</v>
      </c>
      <c r="D37" s="14" t="s">
        <v>537</v>
      </c>
      <c r="F37" s="54" t="s">
        <v>2705</v>
      </c>
      <c r="G37" s="55" t="s">
        <v>2766</v>
      </c>
      <c r="H37" s="55" t="s">
        <v>2744</v>
      </c>
      <c r="I37" s="55" t="s">
        <v>2745</v>
      </c>
      <c r="J37" s="41" t="s">
        <v>535</v>
      </c>
      <c r="K37" s="17" t="s">
        <v>224</v>
      </c>
      <c r="L37" s="17">
        <v>2</v>
      </c>
      <c r="M37" s="27" t="s">
        <v>2773</v>
      </c>
      <c r="N37" s="24">
        <v>43831</v>
      </c>
      <c r="O37" s="24">
        <v>44196</v>
      </c>
      <c r="P37" s="48" t="s">
        <v>2829</v>
      </c>
      <c r="Q37" s="27" t="s">
        <v>2710</v>
      </c>
      <c r="R37" s="19">
        <v>8200</v>
      </c>
      <c r="S37" s="19"/>
      <c r="T37" s="19"/>
      <c r="U37" s="19"/>
      <c r="V37" s="19"/>
      <c r="W37" s="19"/>
      <c r="X37" s="19"/>
      <c r="Y37" s="19"/>
      <c r="Z37" s="19"/>
      <c r="AA37" s="19"/>
      <c r="AB37" s="19"/>
      <c r="AC37" s="19"/>
      <c r="AD37" s="19"/>
      <c r="AE37" s="19"/>
      <c r="AF37" s="19"/>
      <c r="AG37" s="18">
        <f t="shared" si="0"/>
        <v>8200</v>
      </c>
      <c r="AH37" s="56"/>
    </row>
    <row r="38" spans="1:34" ht="409.5" x14ac:dyDescent="0.25">
      <c r="A38" s="14" t="s">
        <v>2424</v>
      </c>
      <c r="B38" s="13" t="s">
        <v>2482</v>
      </c>
      <c r="C38" s="14" t="s">
        <v>2485</v>
      </c>
      <c r="D38" s="14" t="s">
        <v>539</v>
      </c>
      <c r="F38" s="68" t="s">
        <v>2706</v>
      </c>
      <c r="G38" s="55" t="s">
        <v>2806</v>
      </c>
      <c r="H38" s="55" t="s">
        <v>2744</v>
      </c>
      <c r="I38" s="55" t="s">
        <v>2745</v>
      </c>
      <c r="J38" s="41" t="s">
        <v>541</v>
      </c>
      <c r="K38" s="17" t="s">
        <v>224</v>
      </c>
      <c r="L38" s="17">
        <v>14376</v>
      </c>
      <c r="M38" s="62">
        <v>14376</v>
      </c>
      <c r="N38" s="43">
        <v>43862</v>
      </c>
      <c r="O38" s="43">
        <v>44180</v>
      </c>
      <c r="P38" s="52" t="s">
        <v>2807</v>
      </c>
      <c r="Q38" s="27" t="s">
        <v>2710</v>
      </c>
      <c r="R38" s="19">
        <v>66000</v>
      </c>
      <c r="S38" s="19"/>
      <c r="T38" s="19"/>
      <c r="U38" s="19"/>
      <c r="V38" s="19"/>
      <c r="W38" s="19"/>
      <c r="X38" s="19"/>
      <c r="Y38" s="19"/>
      <c r="Z38" s="19"/>
      <c r="AA38" s="19"/>
      <c r="AB38" s="19"/>
      <c r="AC38" s="19"/>
      <c r="AD38" s="19"/>
      <c r="AE38" s="19"/>
      <c r="AF38" s="19"/>
      <c r="AG38" s="18">
        <f t="shared" si="0"/>
        <v>66000</v>
      </c>
      <c r="AH38" s="56"/>
    </row>
    <row r="39" spans="1:34" ht="409.5" x14ac:dyDescent="0.25">
      <c r="A39" s="14" t="s">
        <v>2424</v>
      </c>
      <c r="B39" s="13" t="s">
        <v>2482</v>
      </c>
      <c r="C39" s="14" t="s">
        <v>2485</v>
      </c>
      <c r="D39" s="14" t="s">
        <v>544</v>
      </c>
      <c r="F39" s="54" t="s">
        <v>2798</v>
      </c>
      <c r="G39" s="55" t="s">
        <v>2747</v>
      </c>
      <c r="H39" s="55" t="s">
        <v>2748</v>
      </c>
      <c r="I39" s="55" t="s">
        <v>2749</v>
      </c>
      <c r="J39" s="41" t="s">
        <v>546</v>
      </c>
      <c r="K39" s="17" t="s">
        <v>224</v>
      </c>
      <c r="L39" s="17">
        <v>1</v>
      </c>
      <c r="M39" s="23">
        <v>1</v>
      </c>
      <c r="N39" s="24">
        <v>43831</v>
      </c>
      <c r="O39" s="24">
        <v>44196</v>
      </c>
      <c r="P39" s="48" t="s">
        <v>2799</v>
      </c>
      <c r="Q39" s="27" t="s">
        <v>2710</v>
      </c>
      <c r="R39" s="19">
        <v>41000</v>
      </c>
      <c r="S39" s="19"/>
      <c r="T39" s="19"/>
      <c r="U39" s="19"/>
      <c r="V39" s="19"/>
      <c r="W39" s="19"/>
      <c r="X39" s="19"/>
      <c r="Y39" s="19"/>
      <c r="Z39" s="19"/>
      <c r="AA39" s="19"/>
      <c r="AB39" s="19"/>
      <c r="AC39" s="19"/>
      <c r="AD39" s="19"/>
      <c r="AE39" s="19"/>
      <c r="AF39" s="19"/>
      <c r="AG39" s="18">
        <f t="shared" si="0"/>
        <v>41000</v>
      </c>
      <c r="AH39" s="56"/>
    </row>
    <row r="40" spans="1:34" ht="409.5" x14ac:dyDescent="0.25">
      <c r="A40" s="14" t="s">
        <v>2424</v>
      </c>
      <c r="B40" s="13" t="s">
        <v>2482</v>
      </c>
      <c r="C40" s="14" t="s">
        <v>2485</v>
      </c>
      <c r="D40" s="14" t="s">
        <v>549</v>
      </c>
      <c r="F40" s="54" t="s">
        <v>2798</v>
      </c>
      <c r="G40" s="55" t="s">
        <v>2747</v>
      </c>
      <c r="H40" s="55" t="s">
        <v>2748</v>
      </c>
      <c r="I40" s="55" t="s">
        <v>2749</v>
      </c>
      <c r="J40" s="41" t="s">
        <v>551</v>
      </c>
      <c r="K40" s="17" t="s">
        <v>224</v>
      </c>
      <c r="L40" s="17">
        <v>1</v>
      </c>
      <c r="M40" s="23">
        <v>1</v>
      </c>
      <c r="N40" s="24">
        <v>43831</v>
      </c>
      <c r="O40" s="24">
        <v>44196</v>
      </c>
      <c r="P40" s="48" t="s">
        <v>2800</v>
      </c>
      <c r="Q40" s="27" t="s">
        <v>2710</v>
      </c>
      <c r="R40" s="19">
        <v>172449</v>
      </c>
      <c r="S40" s="19"/>
      <c r="T40" s="19"/>
      <c r="U40" s="19"/>
      <c r="V40" s="19"/>
      <c r="W40" s="19"/>
      <c r="X40" s="19"/>
      <c r="Y40" s="19"/>
      <c r="Z40" s="19"/>
      <c r="AA40" s="19"/>
      <c r="AB40" s="19"/>
      <c r="AC40" s="19"/>
      <c r="AD40" s="19"/>
      <c r="AE40" s="19"/>
      <c r="AF40" s="19"/>
      <c r="AG40" s="18">
        <f t="shared" si="0"/>
        <v>172449</v>
      </c>
      <c r="AH40" s="56"/>
    </row>
    <row r="41" spans="1:34" ht="409.5" x14ac:dyDescent="0.25">
      <c r="A41" s="14" t="s">
        <v>2424</v>
      </c>
      <c r="B41" s="13" t="s">
        <v>2482</v>
      </c>
      <c r="C41" s="14" t="s">
        <v>2485</v>
      </c>
      <c r="D41" s="14" t="s">
        <v>553</v>
      </c>
      <c r="F41" s="54" t="s">
        <v>2707</v>
      </c>
      <c r="G41" s="56"/>
      <c r="H41" s="55" t="s">
        <v>2769</v>
      </c>
      <c r="I41" s="55" t="s">
        <v>2770</v>
      </c>
      <c r="J41" s="41" t="s">
        <v>555</v>
      </c>
      <c r="K41" s="17" t="s">
        <v>224</v>
      </c>
      <c r="L41" s="17">
        <v>12</v>
      </c>
      <c r="M41" s="23">
        <v>12</v>
      </c>
      <c r="N41" s="24">
        <v>43831</v>
      </c>
      <c r="O41" s="24">
        <v>44196</v>
      </c>
      <c r="P41" s="48" t="s">
        <v>2771</v>
      </c>
      <c r="Q41" s="27" t="s">
        <v>2710</v>
      </c>
      <c r="R41" s="19">
        <v>147491</v>
      </c>
      <c r="S41" s="19"/>
      <c r="T41" s="19"/>
      <c r="U41" s="19"/>
      <c r="V41" s="19"/>
      <c r="W41" s="19"/>
      <c r="X41" s="19"/>
      <c r="Y41" s="19"/>
      <c r="Z41" s="19"/>
      <c r="AA41" s="19"/>
      <c r="AB41" s="19" t="s">
        <v>2786</v>
      </c>
      <c r="AC41" s="19"/>
      <c r="AD41" s="19"/>
      <c r="AE41" s="19"/>
      <c r="AF41" s="19" t="s">
        <v>2786</v>
      </c>
      <c r="AG41" s="18">
        <f t="shared" si="0"/>
        <v>147491</v>
      </c>
      <c r="AH41" s="56"/>
    </row>
    <row r="42" spans="1:34" ht="409.5" x14ac:dyDescent="0.25">
      <c r="A42" s="14" t="s">
        <v>2424</v>
      </c>
      <c r="B42" s="13" t="s">
        <v>2482</v>
      </c>
      <c r="C42" s="14" t="s">
        <v>2485</v>
      </c>
      <c r="D42" s="14" t="s">
        <v>558</v>
      </c>
      <c r="F42" s="54" t="s">
        <v>2798</v>
      </c>
      <c r="G42" s="55" t="s">
        <v>2747</v>
      </c>
      <c r="H42" s="55" t="s">
        <v>2748</v>
      </c>
      <c r="I42" s="55" t="s">
        <v>2749</v>
      </c>
      <c r="J42" s="41" t="s">
        <v>560</v>
      </c>
      <c r="K42" s="17" t="s">
        <v>224</v>
      </c>
      <c r="L42" s="17">
        <v>2</v>
      </c>
      <c r="M42" s="23">
        <v>2</v>
      </c>
      <c r="N42" s="24">
        <v>43831</v>
      </c>
      <c r="O42" s="24">
        <v>44196</v>
      </c>
      <c r="P42" s="48" t="s">
        <v>2801</v>
      </c>
      <c r="Q42" s="27" t="s">
        <v>2710</v>
      </c>
      <c r="R42" s="19">
        <v>12300</v>
      </c>
      <c r="S42" s="19"/>
      <c r="T42" s="19"/>
      <c r="U42" s="19"/>
      <c r="V42" s="19"/>
      <c r="W42" s="19"/>
      <c r="X42" s="19"/>
      <c r="Y42" s="19"/>
      <c r="Z42" s="19"/>
      <c r="AA42" s="19"/>
      <c r="AB42" s="19"/>
      <c r="AC42" s="19"/>
      <c r="AD42" s="19"/>
      <c r="AE42" s="19"/>
      <c r="AF42" s="19"/>
      <c r="AG42" s="18">
        <f t="shared" si="0"/>
        <v>12300</v>
      </c>
      <c r="AH42" s="56"/>
    </row>
    <row r="43" spans="1:34" ht="409.5" x14ac:dyDescent="0.25">
      <c r="A43" s="14" t="s">
        <v>2424</v>
      </c>
      <c r="B43" s="13" t="s">
        <v>2482</v>
      </c>
      <c r="C43" s="14" t="s">
        <v>2485</v>
      </c>
      <c r="D43" s="14" t="s">
        <v>561</v>
      </c>
      <c r="F43" s="54" t="s">
        <v>2798</v>
      </c>
      <c r="G43" s="55" t="s">
        <v>2747</v>
      </c>
      <c r="H43" s="55" t="s">
        <v>2748</v>
      </c>
      <c r="I43" s="55" t="s">
        <v>2749</v>
      </c>
      <c r="J43" s="41" t="s">
        <v>563</v>
      </c>
      <c r="K43" s="17" t="s">
        <v>224</v>
      </c>
      <c r="L43" s="17">
        <v>2</v>
      </c>
      <c r="M43" s="23">
        <v>2</v>
      </c>
      <c r="N43" s="24">
        <v>43831</v>
      </c>
      <c r="O43" s="24">
        <v>44196</v>
      </c>
      <c r="P43" s="48" t="s">
        <v>2802</v>
      </c>
      <c r="Q43" s="27" t="s">
        <v>2710</v>
      </c>
      <c r="R43" s="19">
        <v>103469</v>
      </c>
      <c r="S43" s="19"/>
      <c r="T43" s="19"/>
      <c r="U43" s="19"/>
      <c r="V43" s="19"/>
      <c r="W43" s="19"/>
      <c r="X43" s="19"/>
      <c r="Y43" s="19"/>
      <c r="Z43" s="19"/>
      <c r="AA43" s="19"/>
      <c r="AB43" s="19"/>
      <c r="AC43" s="19"/>
      <c r="AD43" s="19"/>
      <c r="AE43" s="19"/>
      <c r="AF43" s="19"/>
      <c r="AG43" s="18">
        <f t="shared" si="0"/>
        <v>103469</v>
      </c>
      <c r="AH43" s="56"/>
    </row>
    <row r="44" spans="1:34" ht="409.5" x14ac:dyDescent="0.25">
      <c r="A44" s="14" t="s">
        <v>2424</v>
      </c>
      <c r="B44" s="13" t="s">
        <v>2482</v>
      </c>
      <c r="C44" s="14" t="s">
        <v>2485</v>
      </c>
      <c r="D44" s="14" t="s">
        <v>564</v>
      </c>
      <c r="F44" s="54" t="s">
        <v>2798</v>
      </c>
      <c r="G44" s="55" t="s">
        <v>2747</v>
      </c>
      <c r="H44" s="55" t="s">
        <v>2748</v>
      </c>
      <c r="I44" s="55" t="s">
        <v>2749</v>
      </c>
      <c r="J44" s="41" t="s">
        <v>566</v>
      </c>
      <c r="K44" s="17" t="s">
        <v>224</v>
      </c>
      <c r="L44" s="17">
        <v>2</v>
      </c>
      <c r="M44" s="23">
        <v>2</v>
      </c>
      <c r="N44" s="24">
        <v>43831</v>
      </c>
      <c r="O44" s="24">
        <v>44196</v>
      </c>
      <c r="P44" s="48" t="s">
        <v>2803</v>
      </c>
      <c r="Q44" s="27" t="s">
        <v>2710</v>
      </c>
      <c r="R44" s="19">
        <v>12300</v>
      </c>
      <c r="S44" s="19"/>
      <c r="T44" s="19"/>
      <c r="U44" s="19"/>
      <c r="V44" s="19"/>
      <c r="W44" s="19"/>
      <c r="X44" s="19"/>
      <c r="Y44" s="19"/>
      <c r="Z44" s="19"/>
      <c r="AA44" s="19"/>
      <c r="AB44" s="19"/>
      <c r="AC44" s="19"/>
      <c r="AD44" s="19"/>
      <c r="AE44" s="19"/>
      <c r="AF44" s="19"/>
      <c r="AG44" s="18">
        <f t="shared" si="0"/>
        <v>12300</v>
      </c>
      <c r="AH44" s="56"/>
    </row>
    <row r="45" spans="1:34" ht="409.5" x14ac:dyDescent="0.25">
      <c r="A45" s="14" t="s">
        <v>2424</v>
      </c>
      <c r="B45" s="13" t="s">
        <v>2482</v>
      </c>
      <c r="C45" s="14" t="s">
        <v>2485</v>
      </c>
      <c r="D45" s="14" t="s">
        <v>567</v>
      </c>
      <c r="F45" s="54" t="s">
        <v>2707</v>
      </c>
      <c r="G45" s="38" t="s">
        <v>2776</v>
      </c>
      <c r="H45" s="55" t="s">
        <v>2769</v>
      </c>
      <c r="I45" s="55" t="s">
        <v>2770</v>
      </c>
      <c r="J45" s="41" t="s">
        <v>569</v>
      </c>
      <c r="K45" s="17" t="s">
        <v>224</v>
      </c>
      <c r="L45" s="17">
        <v>2</v>
      </c>
      <c r="M45" s="23">
        <v>2</v>
      </c>
      <c r="N45" s="24">
        <v>43831</v>
      </c>
      <c r="O45" s="24">
        <v>44196</v>
      </c>
      <c r="P45" s="48" t="s">
        <v>2772</v>
      </c>
      <c r="Q45" s="27" t="s">
        <v>2710</v>
      </c>
      <c r="R45" s="19">
        <v>140704</v>
      </c>
      <c r="S45" s="19">
        <v>175500</v>
      </c>
      <c r="T45" s="19"/>
      <c r="U45" s="19"/>
      <c r="V45" s="19">
        <v>38000</v>
      </c>
      <c r="W45" s="19"/>
      <c r="X45" s="19"/>
      <c r="Y45" s="19"/>
      <c r="Z45" s="19"/>
      <c r="AA45" s="19"/>
      <c r="AB45" s="19" t="s">
        <v>2786</v>
      </c>
      <c r="AC45" s="19"/>
      <c r="AD45" s="19"/>
      <c r="AE45" s="19"/>
      <c r="AF45" s="19" t="s">
        <v>2786</v>
      </c>
      <c r="AG45" s="18">
        <f t="shared" si="0"/>
        <v>354204</v>
      </c>
      <c r="AH45" s="56"/>
    </row>
    <row r="46" spans="1:34" ht="409.5" x14ac:dyDescent="0.25">
      <c r="A46" s="14" t="s">
        <v>2424</v>
      </c>
      <c r="B46" s="13" t="s">
        <v>2482</v>
      </c>
      <c r="C46" s="14" t="s">
        <v>2485</v>
      </c>
      <c r="D46" s="14" t="s">
        <v>570</v>
      </c>
      <c r="F46" s="54" t="s">
        <v>2708</v>
      </c>
      <c r="G46" s="55" t="s">
        <v>2750</v>
      </c>
      <c r="H46" s="55" t="s">
        <v>2767</v>
      </c>
      <c r="I46" s="55" t="s">
        <v>2768</v>
      </c>
      <c r="J46" s="41" t="s">
        <v>572</v>
      </c>
      <c r="K46" s="17" t="s">
        <v>224</v>
      </c>
      <c r="L46" s="17">
        <v>2</v>
      </c>
      <c r="M46" s="23">
        <v>2</v>
      </c>
      <c r="N46" s="24">
        <v>43831</v>
      </c>
      <c r="O46" s="24">
        <v>44196</v>
      </c>
      <c r="P46" s="48" t="s">
        <v>2819</v>
      </c>
      <c r="Q46" s="27" t="s">
        <v>2710</v>
      </c>
      <c r="R46" s="19">
        <v>278693</v>
      </c>
      <c r="S46" s="19"/>
      <c r="T46" s="19"/>
      <c r="U46" s="19"/>
      <c r="V46" s="19"/>
      <c r="W46" s="19"/>
      <c r="X46" s="19"/>
      <c r="Y46" s="19"/>
      <c r="Z46" s="19"/>
      <c r="AA46" s="19"/>
      <c r="AB46" s="19" t="s">
        <v>2786</v>
      </c>
      <c r="AC46" s="19"/>
      <c r="AD46" s="19"/>
      <c r="AE46" s="19"/>
      <c r="AF46" s="19"/>
      <c r="AG46" s="18">
        <f t="shared" si="0"/>
        <v>278693</v>
      </c>
      <c r="AH46" s="56"/>
    </row>
    <row r="47" spans="1:34" ht="409.5" x14ac:dyDescent="0.25">
      <c r="A47" s="14" t="s">
        <v>2424</v>
      </c>
      <c r="B47" s="13" t="s">
        <v>2482</v>
      </c>
      <c r="C47" s="14" t="s">
        <v>2485</v>
      </c>
      <c r="D47" s="14" t="s">
        <v>574</v>
      </c>
      <c r="F47" s="54" t="s">
        <v>2798</v>
      </c>
      <c r="G47" s="55" t="s">
        <v>2747</v>
      </c>
      <c r="H47" s="55" t="s">
        <v>2748</v>
      </c>
      <c r="I47" s="55" t="s">
        <v>2749</v>
      </c>
      <c r="J47" s="41" t="s">
        <v>576</v>
      </c>
      <c r="K47" s="17" t="s">
        <v>224</v>
      </c>
      <c r="L47" s="17">
        <v>2</v>
      </c>
      <c r="M47" s="26">
        <v>2</v>
      </c>
      <c r="N47" s="24">
        <v>43831</v>
      </c>
      <c r="O47" s="24">
        <v>44196</v>
      </c>
      <c r="P47" s="48" t="s">
        <v>2804</v>
      </c>
      <c r="Q47" s="27" t="s">
        <v>2710</v>
      </c>
      <c r="R47" s="19">
        <v>20500</v>
      </c>
      <c r="S47" s="19"/>
      <c r="T47" s="19"/>
      <c r="U47" s="19"/>
      <c r="V47" s="19"/>
      <c r="W47" s="19"/>
      <c r="X47" s="19"/>
      <c r="Y47" s="19"/>
      <c r="Z47" s="19"/>
      <c r="AA47" s="19"/>
      <c r="AB47" s="19"/>
      <c r="AC47" s="19"/>
      <c r="AD47" s="19"/>
      <c r="AE47" s="19"/>
      <c r="AF47" s="19"/>
      <c r="AG47" s="18">
        <f t="shared" si="0"/>
        <v>20500</v>
      </c>
      <c r="AH47" s="56"/>
    </row>
    <row r="48" spans="1:34" ht="409.5" x14ac:dyDescent="0.25">
      <c r="A48" s="14" t="s">
        <v>2424</v>
      </c>
      <c r="B48" s="13" t="s">
        <v>2482</v>
      </c>
      <c r="C48" s="14" t="s">
        <v>2486</v>
      </c>
      <c r="D48" s="14" t="s">
        <v>577</v>
      </c>
      <c r="F48" s="54" t="s">
        <v>2708</v>
      </c>
      <c r="G48" s="55" t="s">
        <v>2750</v>
      </c>
      <c r="H48" s="55" t="s">
        <v>2751</v>
      </c>
      <c r="I48" s="55" t="s">
        <v>2752</v>
      </c>
      <c r="J48" s="41" t="s">
        <v>579</v>
      </c>
      <c r="K48" s="17" t="s">
        <v>187</v>
      </c>
      <c r="L48" s="17">
        <v>1</v>
      </c>
      <c r="M48" s="26">
        <v>1</v>
      </c>
      <c r="N48" s="24">
        <v>43831</v>
      </c>
      <c r="O48" s="24">
        <v>44196</v>
      </c>
      <c r="P48" s="48" t="s">
        <v>2820</v>
      </c>
      <c r="Q48" s="27" t="s">
        <v>2710</v>
      </c>
      <c r="R48" s="19">
        <v>69850</v>
      </c>
      <c r="S48" s="19"/>
      <c r="T48" s="19"/>
      <c r="U48" s="19"/>
      <c r="V48" s="19"/>
      <c r="W48" s="19"/>
      <c r="X48" s="19"/>
      <c r="Y48" s="19"/>
      <c r="Z48" s="19"/>
      <c r="AA48" s="19"/>
      <c r="AB48" s="19" t="s">
        <v>2786</v>
      </c>
      <c r="AC48" s="19"/>
      <c r="AD48" s="19"/>
      <c r="AE48" s="19"/>
      <c r="AF48" s="19"/>
      <c r="AG48" s="18">
        <f t="shared" si="0"/>
        <v>69850</v>
      </c>
      <c r="AH48" s="56"/>
    </row>
    <row r="49" spans="1:38" ht="409.5" x14ac:dyDescent="0.25">
      <c r="A49" s="14" t="s">
        <v>2424</v>
      </c>
      <c r="B49" s="13" t="s">
        <v>2482</v>
      </c>
      <c r="C49" s="14" t="s">
        <v>2486</v>
      </c>
      <c r="D49" s="14" t="s">
        <v>580</v>
      </c>
      <c r="F49" s="54" t="s">
        <v>2708</v>
      </c>
      <c r="G49" s="55" t="s">
        <v>2750</v>
      </c>
      <c r="H49" s="60" t="s">
        <v>2751</v>
      </c>
      <c r="I49" s="55" t="s">
        <v>2752</v>
      </c>
      <c r="J49" s="41" t="s">
        <v>582</v>
      </c>
      <c r="K49" s="17" t="s">
        <v>224</v>
      </c>
      <c r="L49" s="17">
        <v>1302</v>
      </c>
      <c r="M49" s="26">
        <v>1302</v>
      </c>
      <c r="N49" s="24">
        <v>43831</v>
      </c>
      <c r="O49" s="24">
        <v>44196</v>
      </c>
      <c r="P49" s="48" t="s">
        <v>2821</v>
      </c>
      <c r="Q49" s="27" t="s">
        <v>2710</v>
      </c>
      <c r="R49" s="19">
        <v>39850</v>
      </c>
      <c r="S49" s="19"/>
      <c r="T49" s="19"/>
      <c r="U49" s="19"/>
      <c r="V49" s="19">
        <v>30000</v>
      </c>
      <c r="W49" s="19"/>
      <c r="X49" s="19"/>
      <c r="Y49" s="19"/>
      <c r="Z49" s="19"/>
      <c r="AA49" s="19"/>
      <c r="AB49" s="19" t="s">
        <v>2786</v>
      </c>
      <c r="AC49" s="19"/>
      <c r="AD49" s="19"/>
      <c r="AE49" s="19"/>
      <c r="AF49" s="19"/>
      <c r="AG49" s="18">
        <f t="shared" si="0"/>
        <v>69850</v>
      </c>
      <c r="AH49" s="56"/>
    </row>
    <row r="50" spans="1:38" ht="236.25" x14ac:dyDescent="0.25">
      <c r="A50" s="14" t="s">
        <v>2424</v>
      </c>
      <c r="B50" s="13" t="s">
        <v>2482</v>
      </c>
      <c r="C50" s="14" t="s">
        <v>2486</v>
      </c>
      <c r="D50" s="14" t="s">
        <v>584</v>
      </c>
      <c r="F50" s="54" t="s">
        <v>2708</v>
      </c>
      <c r="G50" s="55" t="s">
        <v>2750</v>
      </c>
      <c r="H50" s="55" t="s">
        <v>2753</v>
      </c>
      <c r="I50" s="55" t="s">
        <v>2754</v>
      </c>
      <c r="J50" s="41" t="s">
        <v>586</v>
      </c>
      <c r="K50" s="17" t="s">
        <v>224</v>
      </c>
      <c r="L50" s="17">
        <v>1</v>
      </c>
      <c r="M50" s="26">
        <v>1</v>
      </c>
      <c r="N50" s="24">
        <v>43831</v>
      </c>
      <c r="O50" s="24">
        <v>44196</v>
      </c>
      <c r="P50" s="48" t="s">
        <v>2822</v>
      </c>
      <c r="Q50" s="27" t="s">
        <v>2710</v>
      </c>
      <c r="R50" s="19">
        <v>69850</v>
      </c>
      <c r="S50" s="19">
        <v>0</v>
      </c>
      <c r="T50" s="19"/>
      <c r="U50" s="19"/>
      <c r="V50">
        <v>0</v>
      </c>
      <c r="W50" s="19"/>
      <c r="X50" s="19"/>
      <c r="Y50" s="19"/>
      <c r="Z50" s="19"/>
      <c r="AA50" s="19"/>
      <c r="AB50" s="19" t="s">
        <v>2786</v>
      </c>
      <c r="AC50" s="19"/>
      <c r="AD50" s="19"/>
      <c r="AE50" s="19"/>
      <c r="AF50" s="19"/>
      <c r="AG50" s="18">
        <f t="shared" si="0"/>
        <v>69850</v>
      </c>
      <c r="AH50" s="56"/>
    </row>
    <row r="51" spans="1:38" ht="409.5" x14ac:dyDescent="0.25">
      <c r="A51" s="14" t="s">
        <v>2424</v>
      </c>
      <c r="B51" s="13" t="s">
        <v>2482</v>
      </c>
      <c r="C51" s="14" t="s">
        <v>2486</v>
      </c>
      <c r="D51" s="14" t="s">
        <v>588</v>
      </c>
      <c r="F51" s="54" t="s">
        <v>2701</v>
      </c>
      <c r="G51" s="39" t="s">
        <v>2777</v>
      </c>
      <c r="H51" s="55" t="s">
        <v>2778</v>
      </c>
      <c r="I51" s="55" t="s">
        <v>2779</v>
      </c>
      <c r="J51" s="41" t="s">
        <v>590</v>
      </c>
      <c r="K51" s="17" t="s">
        <v>224</v>
      </c>
      <c r="L51" s="17">
        <v>1</v>
      </c>
      <c r="M51" s="26">
        <v>1</v>
      </c>
      <c r="N51" s="24">
        <v>43831</v>
      </c>
      <c r="O51" s="24">
        <v>44196</v>
      </c>
      <c r="P51" s="48" t="s">
        <v>2813</v>
      </c>
      <c r="Q51" s="27" t="s">
        <v>2710</v>
      </c>
      <c r="R51" s="19">
        <v>150987</v>
      </c>
      <c r="S51" s="19">
        <v>0</v>
      </c>
      <c r="T51" s="19"/>
      <c r="U51" s="19">
        <v>0</v>
      </c>
      <c r="V51" s="19">
        <v>22452</v>
      </c>
      <c r="W51" s="19"/>
      <c r="X51" s="19"/>
      <c r="Y51" s="19"/>
      <c r="Z51" s="19"/>
      <c r="AA51" s="19"/>
      <c r="AB51" s="19" t="s">
        <v>2786</v>
      </c>
      <c r="AC51" s="19"/>
      <c r="AD51" s="19"/>
      <c r="AE51" s="19"/>
      <c r="AF51" s="19"/>
      <c r="AG51" s="18">
        <f t="shared" si="0"/>
        <v>173439</v>
      </c>
      <c r="AH51" s="56"/>
    </row>
    <row r="52" spans="1:38" ht="409.5" x14ac:dyDescent="0.25">
      <c r="A52" s="14" t="s">
        <v>2424</v>
      </c>
      <c r="B52" s="13" t="s">
        <v>2482</v>
      </c>
      <c r="C52" s="14" t="s">
        <v>2486</v>
      </c>
      <c r="D52" s="14" t="s">
        <v>592</v>
      </c>
      <c r="F52" s="54" t="s">
        <v>2798</v>
      </c>
      <c r="G52" s="55" t="s">
        <v>2747</v>
      </c>
      <c r="H52" s="55" t="s">
        <v>2748</v>
      </c>
      <c r="I52" s="55" t="s">
        <v>2749</v>
      </c>
      <c r="J52" s="41" t="s">
        <v>594</v>
      </c>
      <c r="K52" s="17" t="s">
        <v>187</v>
      </c>
      <c r="L52" s="17">
        <v>1</v>
      </c>
      <c r="M52" s="26">
        <v>1</v>
      </c>
      <c r="N52" s="24">
        <v>43831</v>
      </c>
      <c r="O52" s="24">
        <v>44196</v>
      </c>
      <c r="P52" s="48" t="s">
        <v>2805</v>
      </c>
      <c r="Q52" s="27" t="s">
        <v>2710</v>
      </c>
      <c r="R52" s="19">
        <v>12300</v>
      </c>
      <c r="S52" s="19"/>
      <c r="T52" s="19"/>
      <c r="U52" s="19"/>
      <c r="V52" s="19"/>
      <c r="W52" s="19"/>
      <c r="X52" s="19"/>
      <c r="Y52" s="19"/>
      <c r="Z52" s="19"/>
      <c r="AA52" s="19"/>
      <c r="AB52" s="19"/>
      <c r="AC52" s="19"/>
      <c r="AD52" s="19"/>
      <c r="AE52" s="19"/>
      <c r="AF52" s="19"/>
      <c r="AG52" s="18">
        <f t="shared" si="0"/>
        <v>12300</v>
      </c>
      <c r="AH52" s="56"/>
    </row>
    <row r="53" spans="1:38" ht="409.5" x14ac:dyDescent="0.25">
      <c r="A53" s="14" t="s">
        <v>2424</v>
      </c>
      <c r="B53" s="13" t="s">
        <v>2482</v>
      </c>
      <c r="C53" s="14" t="s">
        <v>2485</v>
      </c>
      <c r="D53" s="14" t="s">
        <v>595</v>
      </c>
      <c r="F53" s="68" t="s">
        <v>2706</v>
      </c>
      <c r="G53" s="55" t="s">
        <v>2746</v>
      </c>
      <c r="H53" s="55" t="s">
        <v>2744</v>
      </c>
      <c r="I53" s="55" t="s">
        <v>2774</v>
      </c>
      <c r="J53" s="41" t="s">
        <v>597</v>
      </c>
      <c r="K53" s="17" t="s">
        <v>224</v>
      </c>
      <c r="L53" s="40">
        <v>1</v>
      </c>
      <c r="M53" s="65">
        <v>1</v>
      </c>
      <c r="N53" s="24">
        <v>43831</v>
      </c>
      <c r="O53" s="24">
        <v>44196</v>
      </c>
      <c r="P53" s="48" t="s">
        <v>2775</v>
      </c>
      <c r="Q53" s="27"/>
      <c r="R53" s="19">
        <v>19800</v>
      </c>
      <c r="S53" s="19"/>
      <c r="T53" s="19"/>
      <c r="U53" s="19"/>
      <c r="V53" s="19"/>
      <c r="W53" s="19"/>
      <c r="X53" s="19"/>
      <c r="Y53" s="19"/>
      <c r="Z53" s="19"/>
      <c r="AA53" s="19"/>
      <c r="AB53" s="19"/>
      <c r="AC53" s="19"/>
      <c r="AD53" s="19"/>
      <c r="AE53" s="19"/>
      <c r="AF53" s="19"/>
      <c r="AG53" s="18">
        <f t="shared" si="0"/>
        <v>19800</v>
      </c>
      <c r="AH53" s="56"/>
    </row>
    <row r="54" spans="1:38" ht="409.5" x14ac:dyDescent="0.25">
      <c r="A54" s="14" t="s">
        <v>2424</v>
      </c>
      <c r="B54" s="13" t="s">
        <v>2482</v>
      </c>
      <c r="C54" s="14" t="s">
        <v>2485</v>
      </c>
      <c r="D54" s="14" t="s">
        <v>599</v>
      </c>
      <c r="F54" s="54" t="s">
        <v>2706</v>
      </c>
      <c r="G54" s="55" t="s">
        <v>2746</v>
      </c>
      <c r="H54" s="55" t="s">
        <v>2755</v>
      </c>
      <c r="I54" s="55" t="s">
        <v>2756</v>
      </c>
      <c r="J54" s="41" t="s">
        <v>601</v>
      </c>
      <c r="K54" s="30" t="s">
        <v>2781</v>
      </c>
      <c r="L54" s="40">
        <v>1</v>
      </c>
      <c r="M54" s="66">
        <v>1</v>
      </c>
      <c r="N54" s="24">
        <v>43831</v>
      </c>
      <c r="O54" s="24">
        <v>44196</v>
      </c>
      <c r="P54" s="48" t="s">
        <v>2757</v>
      </c>
      <c r="Q54" s="27"/>
      <c r="R54" s="19">
        <v>6600</v>
      </c>
      <c r="S54" s="19"/>
      <c r="T54" s="19"/>
      <c r="U54" s="19"/>
      <c r="V54" s="19"/>
      <c r="W54" s="19"/>
      <c r="X54" s="19"/>
      <c r="Y54" s="19"/>
      <c r="Z54" s="19"/>
      <c r="AA54" s="19"/>
      <c r="AB54" s="19"/>
      <c r="AC54" s="19"/>
      <c r="AD54" s="19"/>
      <c r="AE54" s="19"/>
      <c r="AF54" s="19"/>
      <c r="AG54" s="18">
        <f t="shared" si="0"/>
        <v>6600</v>
      </c>
      <c r="AH54" s="56"/>
    </row>
    <row r="55" spans="1:38" ht="409.5" x14ac:dyDescent="0.25">
      <c r="A55" s="14" t="s">
        <v>2424</v>
      </c>
      <c r="B55" s="13" t="s">
        <v>2482</v>
      </c>
      <c r="C55" s="14" t="s">
        <v>2486</v>
      </c>
      <c r="D55" s="14" t="s">
        <v>602</v>
      </c>
      <c r="F55" s="54" t="s">
        <v>2705</v>
      </c>
      <c r="G55" s="55" t="s">
        <v>2766</v>
      </c>
      <c r="H55" s="55" t="s">
        <v>2744</v>
      </c>
      <c r="I55" s="55" t="s">
        <v>2745</v>
      </c>
      <c r="J55" s="41" t="s">
        <v>604</v>
      </c>
      <c r="K55" s="30" t="s">
        <v>187</v>
      </c>
      <c r="L55" s="17">
        <v>2</v>
      </c>
      <c r="M55" s="26">
        <v>2</v>
      </c>
      <c r="N55" s="24">
        <v>43831</v>
      </c>
      <c r="O55" s="24">
        <v>44196</v>
      </c>
      <c r="P55" s="53" t="s">
        <v>2830</v>
      </c>
      <c r="Q55" s="27" t="s">
        <v>2710</v>
      </c>
      <c r="R55" s="19">
        <v>12300</v>
      </c>
      <c r="S55" s="19"/>
      <c r="T55" s="19"/>
      <c r="U55" s="19"/>
      <c r="V55" s="19"/>
      <c r="W55" s="19"/>
      <c r="X55" s="19"/>
      <c r="Y55" s="19"/>
      <c r="Z55" s="19"/>
      <c r="AA55" s="19"/>
      <c r="AB55" s="19"/>
      <c r="AC55" s="19"/>
      <c r="AD55" s="19"/>
      <c r="AE55" s="19"/>
      <c r="AF55" s="19"/>
      <c r="AG55" s="18">
        <f t="shared" si="0"/>
        <v>12300</v>
      </c>
      <c r="AH55" s="56"/>
    </row>
    <row r="56" spans="1:38" ht="409.5" x14ac:dyDescent="0.25">
      <c r="A56" s="14" t="s">
        <v>2424</v>
      </c>
      <c r="B56" s="13" t="s">
        <v>2482</v>
      </c>
      <c r="C56" s="14" t="s">
        <v>2486</v>
      </c>
      <c r="D56" s="14" t="s">
        <v>606</v>
      </c>
      <c r="F56" s="54" t="s">
        <v>2706</v>
      </c>
      <c r="G56" s="55" t="s">
        <v>2746</v>
      </c>
      <c r="H56" s="55" t="s">
        <v>2755</v>
      </c>
      <c r="I56" s="55" t="s">
        <v>2756</v>
      </c>
      <c r="J56" s="41" t="s">
        <v>2628</v>
      </c>
      <c r="K56" s="17" t="s">
        <v>224</v>
      </c>
      <c r="L56" s="17">
        <v>1</v>
      </c>
      <c r="M56" s="26">
        <v>1</v>
      </c>
      <c r="N56" s="24">
        <v>43831</v>
      </c>
      <c r="O56" s="24">
        <v>44196</v>
      </c>
      <c r="P56" s="48" t="s">
        <v>2757</v>
      </c>
      <c r="Q56" s="27" t="s">
        <v>2710</v>
      </c>
      <c r="R56" s="19">
        <v>158358</v>
      </c>
      <c r="S56" s="19"/>
      <c r="T56" s="19"/>
      <c r="U56" s="19"/>
      <c r="V56" s="19"/>
      <c r="W56" s="19"/>
      <c r="X56" s="19"/>
      <c r="Y56" s="19"/>
      <c r="Z56" s="19"/>
      <c r="AA56" s="19"/>
      <c r="AB56" s="19"/>
      <c r="AC56" s="19"/>
      <c r="AD56" s="19"/>
      <c r="AE56" s="19"/>
      <c r="AF56" s="19"/>
      <c r="AG56" s="18">
        <f t="shared" si="0"/>
        <v>158358</v>
      </c>
      <c r="AH56" s="56"/>
    </row>
    <row r="57" spans="1:38" ht="315" x14ac:dyDescent="0.25">
      <c r="A57" s="14" t="s">
        <v>2424</v>
      </c>
      <c r="B57" s="13" t="s">
        <v>2482</v>
      </c>
      <c r="C57" s="14" t="s">
        <v>2486</v>
      </c>
      <c r="D57" s="14" t="s">
        <v>608</v>
      </c>
      <c r="F57" s="54" t="s">
        <v>2706</v>
      </c>
      <c r="G57" s="55" t="s">
        <v>2746</v>
      </c>
      <c r="H57" s="55" t="s">
        <v>2758</v>
      </c>
      <c r="I57" s="55" t="s">
        <v>2759</v>
      </c>
      <c r="J57" s="41" t="s">
        <v>610</v>
      </c>
      <c r="K57" s="17" t="s">
        <v>224</v>
      </c>
      <c r="L57" s="40">
        <v>1</v>
      </c>
      <c r="M57" s="42">
        <v>1</v>
      </c>
      <c r="N57" s="24">
        <v>43831</v>
      </c>
      <c r="O57" s="24">
        <v>44196</v>
      </c>
      <c r="P57" s="48" t="s">
        <v>2760</v>
      </c>
      <c r="Q57" s="27" t="s">
        <v>2710</v>
      </c>
      <c r="R57" s="19">
        <v>13200</v>
      </c>
      <c r="S57" s="19"/>
      <c r="T57" s="19"/>
      <c r="U57" s="19"/>
      <c r="V57" s="19"/>
      <c r="W57" s="19"/>
      <c r="X57" s="19"/>
      <c r="Y57" s="19"/>
      <c r="Z57" s="19"/>
      <c r="AA57" s="19"/>
      <c r="AB57" s="19"/>
      <c r="AC57" s="19"/>
      <c r="AD57" s="19"/>
      <c r="AE57" s="19"/>
      <c r="AF57" s="19"/>
      <c r="AG57" s="18">
        <f t="shared" si="0"/>
        <v>13200</v>
      </c>
      <c r="AH57" s="56"/>
    </row>
    <row r="58" spans="1:38" ht="409.5" x14ac:dyDescent="0.25">
      <c r="A58" s="14" t="s">
        <v>2424</v>
      </c>
      <c r="B58" s="13" t="s">
        <v>2482</v>
      </c>
      <c r="C58" s="14" t="s">
        <v>2486</v>
      </c>
      <c r="D58" s="14" t="s">
        <v>612</v>
      </c>
      <c r="F58" s="54" t="s">
        <v>2709</v>
      </c>
      <c r="G58" s="55" t="s">
        <v>2761</v>
      </c>
      <c r="H58" s="55" t="s">
        <v>2762</v>
      </c>
      <c r="I58" s="55" t="s">
        <v>2763</v>
      </c>
      <c r="J58" s="41" t="s">
        <v>614</v>
      </c>
      <c r="K58" s="17" t="s">
        <v>224</v>
      </c>
      <c r="L58" s="17">
        <v>1</v>
      </c>
      <c r="M58" s="26">
        <v>1</v>
      </c>
      <c r="N58" s="24">
        <v>43831</v>
      </c>
      <c r="O58" s="24">
        <v>44196</v>
      </c>
      <c r="P58" s="48" t="s">
        <v>2787</v>
      </c>
      <c r="Q58" s="27" t="s">
        <v>2710</v>
      </c>
      <c r="R58" s="19">
        <v>96400</v>
      </c>
      <c r="S58" s="19"/>
      <c r="T58" s="19"/>
      <c r="U58" s="19"/>
      <c r="V58" s="19"/>
      <c r="W58" s="19"/>
      <c r="X58" s="19"/>
      <c r="Y58" s="19"/>
      <c r="Z58" s="19"/>
      <c r="AA58" s="19"/>
      <c r="AB58" s="19"/>
      <c r="AC58" s="19"/>
      <c r="AD58" s="19"/>
      <c r="AE58" s="19"/>
      <c r="AF58" s="19"/>
      <c r="AG58" s="18">
        <f t="shared" si="0"/>
        <v>96400</v>
      </c>
      <c r="AH58" s="56"/>
    </row>
    <row r="59" spans="1:38" ht="409.5" x14ac:dyDescent="0.25">
      <c r="A59" s="14" t="s">
        <v>2424</v>
      </c>
      <c r="B59" s="13" t="s">
        <v>2482</v>
      </c>
      <c r="C59" s="14" t="s">
        <v>2486</v>
      </c>
      <c r="D59" s="14" t="s">
        <v>617</v>
      </c>
      <c r="F59" s="54" t="s">
        <v>2709</v>
      </c>
      <c r="G59" s="55" t="s">
        <v>2761</v>
      </c>
      <c r="H59" s="55" t="s">
        <v>2762</v>
      </c>
      <c r="I59" s="55" t="s">
        <v>2763</v>
      </c>
      <c r="J59" s="41" t="s">
        <v>619</v>
      </c>
      <c r="K59" s="17" t="s">
        <v>224</v>
      </c>
      <c r="L59" s="17">
        <v>1</v>
      </c>
      <c r="M59" s="26">
        <v>1</v>
      </c>
      <c r="N59" s="24">
        <v>43831</v>
      </c>
      <c r="O59" s="24">
        <v>44196</v>
      </c>
      <c r="P59" s="48" t="s">
        <v>2788</v>
      </c>
      <c r="Q59" s="37" t="s">
        <v>2764</v>
      </c>
      <c r="R59" s="19">
        <v>133400</v>
      </c>
      <c r="S59" s="19"/>
      <c r="T59" s="19"/>
      <c r="U59" s="19"/>
      <c r="V59" s="19"/>
      <c r="W59" s="19"/>
      <c r="X59" s="19"/>
      <c r="Y59" s="19"/>
      <c r="Z59" s="19"/>
      <c r="AA59" s="19"/>
      <c r="AB59" s="19"/>
      <c r="AC59" s="19"/>
      <c r="AD59" s="19"/>
      <c r="AE59" s="19"/>
      <c r="AF59" s="19"/>
      <c r="AG59" s="18">
        <f t="shared" si="0"/>
        <v>133400</v>
      </c>
      <c r="AH59" s="56"/>
    </row>
    <row r="60" spans="1:38" ht="409.5" x14ac:dyDescent="0.25">
      <c r="A60" s="14" t="s">
        <v>2424</v>
      </c>
      <c r="B60" s="13" t="s">
        <v>2482</v>
      </c>
      <c r="C60" s="14" t="s">
        <v>2486</v>
      </c>
      <c r="D60" s="14" t="s">
        <v>620</v>
      </c>
      <c r="F60" s="54" t="s">
        <v>2709</v>
      </c>
      <c r="G60" s="55" t="s">
        <v>2761</v>
      </c>
      <c r="H60" s="55" t="s">
        <v>2762</v>
      </c>
      <c r="I60" s="55" t="s">
        <v>2763</v>
      </c>
      <c r="J60" s="41" t="s">
        <v>622</v>
      </c>
      <c r="K60" s="17" t="s">
        <v>224</v>
      </c>
      <c r="L60" s="17">
        <v>1</v>
      </c>
      <c r="M60" s="26">
        <v>1</v>
      </c>
      <c r="N60" s="24">
        <v>43831</v>
      </c>
      <c r="O60" s="24">
        <v>44196</v>
      </c>
      <c r="P60" s="48" t="s">
        <v>2789</v>
      </c>
      <c r="Q60" s="27" t="s">
        <v>2710</v>
      </c>
      <c r="R60" s="19">
        <v>194324</v>
      </c>
      <c r="S60" s="19"/>
      <c r="T60" s="19"/>
      <c r="U60" s="19"/>
      <c r="V60" s="19"/>
      <c r="W60" s="19"/>
      <c r="X60" s="19"/>
      <c r="Y60" s="19"/>
      <c r="Z60" s="19"/>
      <c r="AA60" s="19"/>
      <c r="AB60" s="19"/>
      <c r="AC60" s="19"/>
      <c r="AD60" s="19"/>
      <c r="AE60" s="19"/>
      <c r="AF60" s="19"/>
      <c r="AG60" s="18">
        <f t="shared" si="0"/>
        <v>194324</v>
      </c>
      <c r="AH60" s="56"/>
    </row>
    <row r="61" spans="1:38" s="70" customFormat="1" ht="18.95" customHeight="1" x14ac:dyDescent="0.3">
      <c r="F61" s="71"/>
      <c r="J61" s="72"/>
      <c r="K61" s="73"/>
      <c r="L61" s="73"/>
      <c r="M61" s="73"/>
      <c r="N61" s="73"/>
      <c r="O61" s="73"/>
      <c r="P61" s="71"/>
      <c r="Q61" s="74" t="s">
        <v>2838</v>
      </c>
      <c r="R61" s="75">
        <f>SUM(R4:R60)</f>
        <v>85897464</v>
      </c>
      <c r="S61" s="75">
        <f t="shared" ref="S61:AG61" si="1">SUM(S4:S60)</f>
        <v>5329691</v>
      </c>
      <c r="T61" s="75">
        <f t="shared" si="1"/>
        <v>0</v>
      </c>
      <c r="U61" s="75">
        <f t="shared" si="1"/>
        <v>0</v>
      </c>
      <c r="V61" s="75">
        <f t="shared" si="1"/>
        <v>147595567</v>
      </c>
      <c r="W61" s="75">
        <f t="shared" si="1"/>
        <v>0</v>
      </c>
      <c r="X61" s="75">
        <f t="shared" si="1"/>
        <v>0</v>
      </c>
      <c r="Y61" s="75">
        <f t="shared" si="1"/>
        <v>0</v>
      </c>
      <c r="Z61" s="75">
        <f t="shared" si="1"/>
        <v>0</v>
      </c>
      <c r="AA61" s="75">
        <f t="shared" si="1"/>
        <v>0</v>
      </c>
      <c r="AB61" s="75">
        <f t="shared" si="1"/>
        <v>0</v>
      </c>
      <c r="AC61" s="75">
        <f t="shared" si="1"/>
        <v>0</v>
      </c>
      <c r="AD61" s="75">
        <f t="shared" si="1"/>
        <v>0</v>
      </c>
      <c r="AE61" s="75">
        <f t="shared" si="1"/>
        <v>0</v>
      </c>
      <c r="AF61" s="75">
        <f t="shared" si="1"/>
        <v>0</v>
      </c>
      <c r="AG61" s="76">
        <f t="shared" si="1"/>
        <v>238822722</v>
      </c>
    </row>
    <row r="62" spans="1:38" x14ac:dyDescent="0.25">
      <c r="G62" s="77"/>
      <c r="H62" s="77"/>
      <c r="I62" s="77"/>
      <c r="J62" s="78"/>
      <c r="K62" s="79"/>
      <c r="L62" s="79"/>
      <c r="M62" s="78"/>
      <c r="N62" s="78"/>
      <c r="O62" s="78"/>
      <c r="P62" s="79"/>
      <c r="Q62" s="80"/>
      <c r="R62" s="79"/>
      <c r="S62" s="79"/>
      <c r="T62" s="79"/>
      <c r="U62" s="79"/>
      <c r="V62" s="79"/>
      <c r="W62" s="79"/>
      <c r="X62" s="79"/>
      <c r="Y62" s="79"/>
      <c r="Z62" s="79"/>
      <c r="AA62" s="79"/>
      <c r="AB62" s="79"/>
      <c r="AC62" s="79"/>
      <c r="AD62" s="79"/>
      <c r="AE62" s="79"/>
      <c r="AF62" s="79"/>
      <c r="AG62" s="79"/>
      <c r="AH62" s="79"/>
      <c r="AI62" s="79"/>
      <c r="AJ62" s="79"/>
      <c r="AK62" s="79"/>
      <c r="AL62" s="79"/>
    </row>
    <row r="63" spans="1:38" x14ac:dyDescent="0.25">
      <c r="G63" s="77"/>
      <c r="H63" s="77"/>
      <c r="I63" s="77"/>
      <c r="J63" s="78"/>
      <c r="K63" s="79"/>
      <c r="L63" s="79"/>
      <c r="M63" s="78"/>
      <c r="N63" s="78"/>
      <c r="O63" s="78"/>
      <c r="P63" s="79"/>
      <c r="Q63" s="80"/>
      <c r="R63" s="79"/>
      <c r="S63" s="79"/>
      <c r="T63" s="79"/>
      <c r="U63" s="79"/>
      <c r="V63" s="79"/>
      <c r="W63" s="79"/>
      <c r="X63" s="79"/>
      <c r="Y63" s="79"/>
      <c r="Z63" s="79"/>
      <c r="AA63" s="79"/>
      <c r="AB63" s="79"/>
      <c r="AC63" s="79"/>
      <c r="AD63" s="79"/>
      <c r="AE63" s="79"/>
      <c r="AF63" s="79"/>
      <c r="AG63" s="79"/>
      <c r="AH63" s="79"/>
      <c r="AI63" s="79"/>
      <c r="AJ63" s="79"/>
      <c r="AK63" s="79"/>
      <c r="AL63" s="79"/>
    </row>
    <row r="64" spans="1:38" x14ac:dyDescent="0.25">
      <c r="G64" s="77"/>
      <c r="H64" s="77"/>
      <c r="I64" s="77"/>
      <c r="J64" s="78"/>
      <c r="K64" s="79"/>
      <c r="L64" s="79"/>
      <c r="M64" s="78"/>
      <c r="N64" s="78"/>
      <c r="O64" s="78"/>
      <c r="P64" s="79"/>
      <c r="Q64" s="80"/>
      <c r="R64" s="79"/>
      <c r="S64" s="79"/>
      <c r="T64" s="79"/>
      <c r="U64" s="79"/>
      <c r="V64" s="79"/>
      <c r="W64" s="79"/>
      <c r="X64" s="79"/>
      <c r="Y64" s="79"/>
      <c r="Z64" s="79"/>
      <c r="AA64" s="79"/>
      <c r="AB64" s="79"/>
      <c r="AC64" s="79"/>
      <c r="AD64" s="79"/>
      <c r="AE64" s="79"/>
      <c r="AF64" s="79"/>
      <c r="AG64" s="79"/>
      <c r="AH64" s="79"/>
      <c r="AI64" s="79"/>
      <c r="AJ64" s="79"/>
      <c r="AK64" s="79"/>
      <c r="AL64" s="79"/>
    </row>
    <row r="65" spans="7:38" x14ac:dyDescent="0.25">
      <c r="G65" s="77"/>
      <c r="H65" s="77"/>
      <c r="I65" s="77"/>
      <c r="J65" s="78"/>
      <c r="K65" s="79"/>
      <c r="L65" s="79"/>
      <c r="M65" s="78"/>
      <c r="N65" s="78"/>
      <c r="O65" s="78"/>
      <c r="P65" s="79"/>
      <c r="Q65" s="80"/>
      <c r="R65" s="79"/>
      <c r="S65" s="79"/>
      <c r="T65" s="79"/>
      <c r="U65" s="79"/>
      <c r="V65" s="79"/>
      <c r="W65" s="79"/>
      <c r="X65" s="79"/>
      <c r="Y65" s="79"/>
      <c r="Z65" s="79"/>
      <c r="AA65" s="79"/>
      <c r="AB65" s="79"/>
      <c r="AC65" s="79"/>
      <c r="AD65" s="79"/>
      <c r="AE65" s="79"/>
      <c r="AF65" s="79"/>
      <c r="AG65" s="79"/>
      <c r="AH65" s="79"/>
      <c r="AI65" s="79"/>
      <c r="AJ65" s="79"/>
      <c r="AK65" s="79"/>
      <c r="AL65" s="79"/>
    </row>
    <row r="66" spans="7:38" x14ac:dyDescent="0.25">
      <c r="G66" s="77"/>
      <c r="H66" s="77"/>
      <c r="I66" s="77"/>
      <c r="J66" s="78"/>
      <c r="K66" s="79"/>
      <c r="L66" s="79"/>
      <c r="M66" s="78"/>
      <c r="N66" s="78"/>
      <c r="O66" s="78"/>
      <c r="P66" s="79"/>
      <c r="Q66" s="80"/>
      <c r="R66" s="79"/>
      <c r="S66" s="79"/>
      <c r="T66" s="79"/>
      <c r="U66" s="79"/>
      <c r="V66" s="79"/>
      <c r="W66" s="79"/>
      <c r="X66" s="79"/>
      <c r="Y66" s="79"/>
      <c r="Z66" s="79"/>
      <c r="AA66" s="79"/>
      <c r="AB66" s="79"/>
      <c r="AC66" s="79"/>
      <c r="AD66" s="79"/>
      <c r="AE66" s="79"/>
      <c r="AF66" s="79"/>
      <c r="AG66" s="79"/>
      <c r="AH66" s="79"/>
      <c r="AI66" s="79"/>
      <c r="AJ66" s="79"/>
      <c r="AK66" s="79"/>
      <c r="AL66" s="79"/>
    </row>
    <row r="67" spans="7:38" x14ac:dyDescent="0.25">
      <c r="G67" s="77"/>
      <c r="H67" s="77"/>
      <c r="I67" s="77"/>
      <c r="J67" s="78"/>
      <c r="K67" s="79"/>
      <c r="L67" s="79"/>
      <c r="M67" s="78"/>
      <c r="N67" s="78"/>
      <c r="O67" s="78"/>
      <c r="P67" s="79"/>
      <c r="Q67" s="80"/>
      <c r="R67" s="79"/>
      <c r="S67" s="79"/>
      <c r="T67" s="79"/>
      <c r="U67" s="79"/>
      <c r="V67" s="79"/>
      <c r="W67" s="79"/>
      <c r="X67" s="79"/>
      <c r="Y67" s="79"/>
      <c r="Z67" s="79"/>
      <c r="AA67" s="79"/>
      <c r="AB67" s="79"/>
      <c r="AC67" s="79"/>
      <c r="AD67" s="79"/>
      <c r="AE67" s="79"/>
      <c r="AF67" s="79"/>
      <c r="AG67" s="79"/>
      <c r="AH67" s="79"/>
      <c r="AI67" s="79"/>
      <c r="AJ67" s="79"/>
      <c r="AK67" s="79"/>
      <c r="AL67" s="79"/>
    </row>
    <row r="68" spans="7:38" x14ac:dyDescent="0.25">
      <c r="G68" s="77"/>
      <c r="H68" s="77"/>
      <c r="I68" s="77"/>
      <c r="J68" s="78"/>
      <c r="K68" s="79"/>
      <c r="L68" s="79"/>
      <c r="M68" s="78"/>
      <c r="N68" s="78"/>
      <c r="O68" s="78"/>
      <c r="P68" s="79"/>
      <c r="Q68" s="80"/>
      <c r="R68" s="79"/>
      <c r="S68" s="79"/>
      <c r="T68" s="79"/>
      <c r="U68" s="79"/>
      <c r="V68" s="79"/>
      <c r="W68" s="79"/>
      <c r="X68" s="79"/>
      <c r="Y68" s="79"/>
      <c r="Z68" s="79"/>
      <c r="AA68" s="79"/>
      <c r="AB68" s="79"/>
      <c r="AC68" s="79"/>
      <c r="AD68" s="79"/>
      <c r="AE68" s="79"/>
      <c r="AF68" s="79"/>
      <c r="AG68" s="79"/>
      <c r="AH68" s="79"/>
      <c r="AI68" s="79"/>
      <c r="AJ68" s="79"/>
      <c r="AK68" s="79"/>
      <c r="AL68" s="79"/>
    </row>
    <row r="69" spans="7:38" x14ac:dyDescent="0.25">
      <c r="G69" s="77"/>
      <c r="H69" s="77"/>
      <c r="I69" s="77"/>
      <c r="J69" s="78"/>
      <c r="K69" s="79"/>
      <c r="L69" s="79"/>
      <c r="M69" s="78"/>
      <c r="N69" s="78"/>
      <c r="O69" s="78"/>
      <c r="P69" s="79"/>
      <c r="Q69" s="80"/>
      <c r="R69" s="79"/>
      <c r="S69" s="79"/>
      <c r="T69" s="79"/>
      <c r="U69" s="79"/>
      <c r="V69" s="79"/>
      <c r="W69" s="79"/>
      <c r="X69" s="79"/>
      <c r="Y69" s="79"/>
      <c r="Z69" s="79"/>
      <c r="AA69" s="79"/>
      <c r="AB69" s="79"/>
      <c r="AC69" s="79"/>
      <c r="AD69" s="79"/>
      <c r="AE69" s="79"/>
      <c r="AF69" s="79"/>
      <c r="AG69" s="79"/>
      <c r="AH69" s="79"/>
      <c r="AI69" s="79"/>
      <c r="AJ69" s="79"/>
      <c r="AK69" s="79"/>
      <c r="AL69" s="79"/>
    </row>
    <row r="70" spans="7:38" x14ac:dyDescent="0.25">
      <c r="G70" s="77"/>
      <c r="H70" s="77"/>
      <c r="I70" s="77"/>
      <c r="J70" s="78"/>
      <c r="K70" s="79"/>
      <c r="L70" s="79"/>
      <c r="M70" s="78"/>
      <c r="N70" s="78"/>
      <c r="O70" s="78"/>
      <c r="P70" s="79"/>
      <c r="Q70" s="80"/>
      <c r="R70" s="79"/>
      <c r="S70" s="79"/>
      <c r="T70" s="79"/>
      <c r="U70" s="79"/>
      <c r="V70" s="79"/>
      <c r="W70" s="79"/>
      <c r="X70" s="79"/>
      <c r="Y70" s="79"/>
      <c r="Z70" s="79"/>
      <c r="AA70" s="79"/>
      <c r="AB70" s="79"/>
      <c r="AC70" s="79"/>
      <c r="AD70" s="79"/>
      <c r="AE70" s="79"/>
      <c r="AF70" s="79"/>
      <c r="AG70" s="79"/>
      <c r="AH70" s="79"/>
      <c r="AI70" s="79"/>
      <c r="AJ70" s="79"/>
      <c r="AK70" s="79"/>
      <c r="AL70" s="79"/>
    </row>
    <row r="71" spans="7:38" x14ac:dyDescent="0.25">
      <c r="G71" s="77"/>
      <c r="H71" s="77"/>
      <c r="I71" s="77"/>
      <c r="J71" s="78"/>
      <c r="K71" s="79"/>
      <c r="L71" s="79"/>
      <c r="M71" s="78"/>
      <c r="N71" s="78"/>
      <c r="O71" s="78"/>
      <c r="P71" s="79"/>
      <c r="Q71" s="80"/>
      <c r="R71" s="79"/>
      <c r="S71" s="79"/>
      <c r="T71" s="79"/>
      <c r="U71" s="79"/>
      <c r="V71" s="79"/>
      <c r="W71" s="79"/>
      <c r="X71" s="79"/>
      <c r="Y71" s="79"/>
      <c r="Z71" s="79"/>
      <c r="AA71" s="79"/>
      <c r="AB71" s="79"/>
      <c r="AC71" s="79"/>
      <c r="AD71" s="79"/>
      <c r="AE71" s="79"/>
      <c r="AF71" s="79"/>
      <c r="AG71" s="79"/>
      <c r="AH71" s="79"/>
      <c r="AI71" s="79"/>
      <c r="AJ71" s="79"/>
      <c r="AK71" s="79"/>
      <c r="AL71" s="79"/>
    </row>
    <row r="72" spans="7:38" x14ac:dyDescent="0.25">
      <c r="G72" s="77"/>
      <c r="H72" s="77"/>
      <c r="I72" s="77"/>
      <c r="J72" s="78"/>
      <c r="K72" s="79"/>
      <c r="L72" s="79"/>
      <c r="M72" s="78"/>
      <c r="N72" s="78"/>
      <c r="O72" s="78"/>
      <c r="P72" s="79"/>
      <c r="Q72" s="80"/>
      <c r="R72" s="79"/>
      <c r="S72" s="79"/>
      <c r="T72" s="79"/>
      <c r="U72" s="79"/>
      <c r="V72" s="79"/>
      <c r="W72" s="79"/>
      <c r="X72" s="79"/>
      <c r="Y72" s="79"/>
      <c r="Z72" s="79"/>
      <c r="AA72" s="79"/>
      <c r="AB72" s="79"/>
      <c r="AC72" s="79"/>
      <c r="AD72" s="79"/>
      <c r="AE72" s="79"/>
      <c r="AF72" s="79"/>
      <c r="AG72" s="79"/>
      <c r="AH72" s="79"/>
      <c r="AI72" s="79"/>
      <c r="AJ72" s="79"/>
      <c r="AK72" s="79"/>
      <c r="AL72" s="79"/>
    </row>
    <row r="73" spans="7:38" x14ac:dyDescent="0.25">
      <c r="G73" s="77"/>
      <c r="H73" s="77"/>
      <c r="I73" s="77"/>
      <c r="J73" s="78"/>
      <c r="K73" s="79"/>
      <c r="L73" s="79"/>
      <c r="M73" s="78"/>
      <c r="N73" s="78"/>
      <c r="O73" s="78"/>
      <c r="P73" s="79"/>
      <c r="Q73" s="80"/>
      <c r="R73" s="79"/>
      <c r="S73" s="79"/>
      <c r="T73" s="79"/>
      <c r="U73" s="79"/>
      <c r="V73" s="79"/>
      <c r="W73" s="79"/>
      <c r="X73" s="79"/>
      <c r="Y73" s="79"/>
      <c r="Z73" s="79"/>
      <c r="AA73" s="79"/>
      <c r="AB73" s="79"/>
      <c r="AC73" s="79"/>
      <c r="AD73" s="79"/>
      <c r="AE73" s="79"/>
      <c r="AF73" s="79"/>
      <c r="AG73" s="79"/>
      <c r="AH73" s="79"/>
      <c r="AI73" s="79"/>
      <c r="AJ73" s="79"/>
      <c r="AK73" s="79"/>
      <c r="AL73" s="79"/>
    </row>
    <row r="74" spans="7:38" x14ac:dyDescent="0.25">
      <c r="G74" s="77"/>
      <c r="H74" s="77"/>
      <c r="I74" s="77"/>
      <c r="J74" s="78"/>
      <c r="K74" s="79"/>
      <c r="L74" s="79"/>
      <c r="M74" s="78"/>
      <c r="N74" s="78"/>
      <c r="O74" s="78"/>
      <c r="P74" s="79"/>
      <c r="Q74" s="80"/>
      <c r="R74" s="79"/>
      <c r="S74" s="79"/>
      <c r="T74" s="79"/>
      <c r="U74" s="79"/>
      <c r="V74" s="79"/>
      <c r="W74" s="79"/>
      <c r="X74" s="79"/>
      <c r="Y74" s="79"/>
      <c r="Z74" s="79"/>
      <c r="AA74" s="79"/>
      <c r="AB74" s="79"/>
      <c r="AC74" s="79"/>
      <c r="AD74" s="79"/>
      <c r="AE74" s="79"/>
      <c r="AF74" s="79"/>
      <c r="AG74" s="79"/>
      <c r="AH74" s="79"/>
      <c r="AI74" s="79"/>
      <c r="AJ74" s="79"/>
      <c r="AK74" s="79"/>
      <c r="AL74" s="79"/>
    </row>
    <row r="75" spans="7:38" x14ac:dyDescent="0.25">
      <c r="G75" s="77"/>
      <c r="H75" s="77"/>
      <c r="I75" s="77"/>
      <c r="J75" s="78"/>
      <c r="K75" s="79"/>
      <c r="L75" s="79"/>
      <c r="M75" s="78"/>
      <c r="N75" s="78"/>
      <c r="O75" s="78"/>
      <c r="P75" s="79"/>
      <c r="Q75" s="80"/>
      <c r="R75" s="79"/>
      <c r="S75" s="79"/>
      <c r="T75" s="79"/>
      <c r="U75" s="79"/>
      <c r="V75" s="79"/>
      <c r="W75" s="79"/>
      <c r="X75" s="79"/>
      <c r="Y75" s="79"/>
      <c r="Z75" s="79"/>
      <c r="AA75" s="79"/>
      <c r="AB75" s="79"/>
      <c r="AC75" s="79"/>
      <c r="AD75" s="79"/>
      <c r="AE75" s="79"/>
      <c r="AF75" s="79"/>
      <c r="AG75" s="79"/>
      <c r="AH75" s="79"/>
      <c r="AI75" s="79"/>
      <c r="AJ75" s="79"/>
      <c r="AK75" s="79"/>
      <c r="AL75" s="79"/>
    </row>
    <row r="76" spans="7:38" x14ac:dyDescent="0.25">
      <c r="G76" s="77"/>
      <c r="H76" s="77"/>
      <c r="I76" s="77"/>
      <c r="J76" s="78"/>
      <c r="K76" s="79"/>
      <c r="L76" s="79"/>
      <c r="M76" s="78"/>
      <c r="N76" s="78"/>
      <c r="O76" s="78"/>
      <c r="P76" s="79"/>
      <c r="Q76" s="80"/>
      <c r="R76" s="79"/>
      <c r="S76" s="79"/>
      <c r="T76" s="79"/>
      <c r="U76" s="79"/>
      <c r="V76" s="79"/>
      <c r="W76" s="79"/>
      <c r="X76" s="79"/>
      <c r="Y76" s="79"/>
      <c r="Z76" s="79"/>
      <c r="AA76" s="79"/>
      <c r="AB76" s="79"/>
      <c r="AC76" s="79"/>
      <c r="AD76" s="79"/>
      <c r="AE76" s="79"/>
      <c r="AF76" s="79"/>
      <c r="AG76" s="79"/>
      <c r="AH76" s="79"/>
      <c r="AI76" s="79"/>
      <c r="AJ76" s="79"/>
      <c r="AK76" s="79"/>
      <c r="AL76" s="79"/>
    </row>
    <row r="77" spans="7:38" x14ac:dyDescent="0.25">
      <c r="G77" s="77"/>
      <c r="H77" s="77"/>
      <c r="I77" s="77"/>
      <c r="J77" s="78"/>
      <c r="K77" s="79"/>
      <c r="L77" s="79"/>
      <c r="M77" s="78"/>
      <c r="N77" s="78"/>
      <c r="O77" s="78"/>
      <c r="P77" s="79"/>
      <c r="Q77" s="80"/>
      <c r="R77" s="79"/>
      <c r="S77" s="79"/>
      <c r="T77" s="79"/>
      <c r="U77" s="79"/>
      <c r="V77" s="79"/>
      <c r="W77" s="79"/>
      <c r="X77" s="79"/>
      <c r="Y77" s="79"/>
      <c r="Z77" s="79"/>
      <c r="AA77" s="79"/>
      <c r="AB77" s="79"/>
      <c r="AC77" s="79"/>
      <c r="AD77" s="79"/>
      <c r="AE77" s="79"/>
      <c r="AF77" s="79"/>
      <c r="AG77" s="79"/>
      <c r="AH77" s="79"/>
      <c r="AI77" s="79"/>
      <c r="AJ77" s="79"/>
      <c r="AK77" s="79"/>
      <c r="AL77" s="79"/>
    </row>
    <row r="78" spans="7:38" x14ac:dyDescent="0.25">
      <c r="G78" s="77"/>
      <c r="H78" s="77"/>
      <c r="I78" s="77"/>
      <c r="J78" s="78"/>
      <c r="K78" s="79"/>
      <c r="L78" s="79"/>
      <c r="M78" s="78"/>
      <c r="N78" s="78"/>
      <c r="O78" s="78"/>
      <c r="P78" s="79"/>
      <c r="Q78" s="80"/>
      <c r="R78" s="79"/>
      <c r="S78" s="79"/>
      <c r="T78" s="79"/>
      <c r="U78" s="79"/>
      <c r="V78" s="79"/>
      <c r="W78" s="79"/>
      <c r="X78" s="79"/>
      <c r="Y78" s="79"/>
      <c r="Z78" s="79"/>
      <c r="AA78" s="79"/>
      <c r="AB78" s="79"/>
      <c r="AC78" s="79"/>
      <c r="AD78" s="79"/>
      <c r="AE78" s="79"/>
      <c r="AF78" s="79"/>
      <c r="AG78" s="79"/>
      <c r="AH78" s="79"/>
      <c r="AI78" s="79"/>
      <c r="AJ78" s="79"/>
      <c r="AK78" s="79"/>
      <c r="AL78" s="79"/>
    </row>
  </sheetData>
  <autoFilter ref="A3:AH61">
    <sortState ref="A38:AH57">
      <sortCondition descending="1" ref="F3:F61"/>
    </sortState>
  </autoFilter>
  <mergeCells count="3">
    <mergeCell ref="B2:G2"/>
    <mergeCell ref="J2:M2"/>
    <mergeCell ref="R2:AH2"/>
  </mergeCells>
  <pageMargins left="0.7" right="0.7" top="0.75" bottom="0.75" header="0.3" footer="0.3"/>
  <pageSetup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2020-01-29T18:05:38Z</dcterms:modified>
</cp:coreProperties>
</file>