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2\DIMENSION ECONOMICA\"/>
    </mc:Choice>
  </mc:AlternateContent>
  <bookViews>
    <workbookView xWindow="0" yWindow="0" windowWidth="28800" windowHeight="12030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B47" i="2"/>
  <c r="AQ47" i="2" s="1"/>
  <c r="AB48" i="2"/>
  <c r="AQ48" i="2" s="1"/>
  <c r="AB49" i="2"/>
  <c r="AQ49" i="2" s="1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Q64" i="2" s="1"/>
  <c r="AB65" i="2"/>
  <c r="AB66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Q141" i="2" s="1"/>
  <c r="AB142" i="2"/>
  <c r="AB143" i="2"/>
  <c r="AB144" i="2"/>
  <c r="AB145" i="2"/>
  <c r="AB146" i="2"/>
  <c r="AB147" i="2"/>
  <c r="AB148" i="2"/>
  <c r="AB149" i="2"/>
  <c r="AQ149" i="2" s="1"/>
  <c r="AB150" i="2"/>
  <c r="AB151" i="2"/>
  <c r="AB152" i="2"/>
  <c r="AB153" i="2"/>
  <c r="AB154" i="2"/>
  <c r="AB155" i="2"/>
  <c r="AB156" i="2"/>
  <c r="AB157" i="2"/>
  <c r="AQ157" i="2" s="1"/>
  <c r="AB158" i="2"/>
  <c r="AB159" i="2"/>
  <c r="AB160" i="2"/>
  <c r="AB161" i="2"/>
  <c r="AB162" i="2"/>
  <c r="AB163" i="2"/>
  <c r="AB164" i="2"/>
  <c r="AB165" i="2"/>
  <c r="AQ165" i="2" s="1"/>
  <c r="AB166" i="2"/>
  <c r="AB167" i="2"/>
  <c r="AB168" i="2"/>
  <c r="AB169" i="2"/>
  <c r="AB170" i="2"/>
  <c r="AB171" i="2"/>
  <c r="AB172" i="2"/>
  <c r="AB173" i="2"/>
  <c r="AQ173" i="2" s="1"/>
  <c r="AB174" i="2"/>
  <c r="AB175" i="2"/>
  <c r="AB176" i="2"/>
  <c r="AB177" i="2"/>
  <c r="AB178" i="2"/>
  <c r="AB179" i="2"/>
  <c r="AB180" i="2"/>
  <c r="AB181" i="2"/>
  <c r="AQ181" i="2" s="1"/>
  <c r="AB182" i="2"/>
  <c r="AB183" i="2"/>
  <c r="AB184" i="2"/>
  <c r="AB185" i="2"/>
  <c r="AB186" i="2"/>
  <c r="AB187" i="2"/>
  <c r="AB188" i="2"/>
  <c r="AB189" i="2"/>
  <c r="AQ189" i="2" s="1"/>
  <c r="AB190" i="2"/>
  <c r="AB191" i="2"/>
  <c r="AB192" i="2"/>
  <c r="AB193" i="2"/>
  <c r="AB194" i="2"/>
  <c r="AB195" i="2"/>
  <c r="AB196" i="2"/>
  <c r="AB197" i="2"/>
  <c r="AQ197" i="2" s="1"/>
  <c r="AB198" i="2"/>
  <c r="AB199" i="2"/>
  <c r="AB200" i="2"/>
  <c r="AB201" i="2"/>
  <c r="AB202" i="2"/>
  <c r="AB203" i="2"/>
  <c r="AB204" i="2"/>
  <c r="AB205" i="2"/>
  <c r="AQ205" i="2" s="1"/>
  <c r="AB206" i="2"/>
  <c r="AB207" i="2"/>
  <c r="AB208" i="2"/>
  <c r="AB209" i="2"/>
  <c r="AB210" i="2"/>
  <c r="AB211" i="2"/>
  <c r="AB212" i="2"/>
  <c r="AB213" i="2"/>
  <c r="AQ213" i="2" s="1"/>
  <c r="AB214" i="2"/>
  <c r="AB215" i="2"/>
  <c r="AB216" i="2"/>
  <c r="AQ216" i="2" s="1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AB381" i="2"/>
  <c r="AB382" i="2"/>
  <c r="AB383" i="2"/>
  <c r="AB384" i="2"/>
  <c r="AB385" i="2"/>
  <c r="AB386" i="2"/>
  <c r="AB387" i="2"/>
  <c r="AB388" i="2"/>
  <c r="AB389" i="2"/>
  <c r="AB390" i="2"/>
  <c r="AB391" i="2"/>
  <c r="AB392" i="2"/>
  <c r="AB393" i="2"/>
  <c r="AB394" i="2"/>
  <c r="AB395" i="2"/>
  <c r="AB396" i="2"/>
  <c r="AB397" i="2"/>
  <c r="AB398" i="2"/>
  <c r="AB399" i="2"/>
  <c r="AB400" i="2"/>
  <c r="AB401" i="2"/>
  <c r="AB402" i="2"/>
  <c r="AB403" i="2"/>
  <c r="AB404" i="2"/>
  <c r="AB405" i="2"/>
  <c r="AB406" i="2"/>
  <c r="AB407" i="2"/>
  <c r="AB408" i="2"/>
  <c r="AB409" i="2"/>
  <c r="AB410" i="2"/>
  <c r="AB411" i="2"/>
  <c r="AB412" i="2"/>
  <c r="AB413" i="2"/>
  <c r="AB414" i="2"/>
  <c r="AB415" i="2"/>
  <c r="AB416" i="2"/>
  <c r="AB417" i="2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B437" i="2"/>
  <c r="AB438" i="2"/>
  <c r="AB439" i="2"/>
  <c r="AB440" i="2"/>
  <c r="AB441" i="2"/>
  <c r="AB442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AB457" i="2"/>
  <c r="AB458" i="2"/>
  <c r="AB459" i="2"/>
  <c r="AB460" i="2"/>
  <c r="AB461" i="2"/>
  <c r="AB462" i="2"/>
  <c r="AB463" i="2"/>
  <c r="AB464" i="2"/>
  <c r="AB465" i="2"/>
  <c r="AB466" i="2"/>
  <c r="AB467" i="2"/>
  <c r="AB468" i="2"/>
  <c r="AB469" i="2"/>
  <c r="AB470" i="2"/>
  <c r="AB471" i="2"/>
  <c r="AB472" i="2"/>
  <c r="AB473" i="2"/>
  <c r="AB474" i="2"/>
  <c r="AB475" i="2"/>
  <c r="AB476" i="2"/>
  <c r="AB477" i="2"/>
  <c r="AB478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0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AB528" i="2"/>
  <c r="AB529" i="2"/>
  <c r="AB530" i="2"/>
  <c r="AB531" i="2"/>
  <c r="AB532" i="2"/>
  <c r="AB533" i="2"/>
  <c r="AB534" i="2"/>
  <c r="AB535" i="2"/>
  <c r="AB536" i="2"/>
  <c r="AB537" i="2"/>
  <c r="AB538" i="2"/>
  <c r="AB539" i="2"/>
  <c r="AB540" i="2"/>
  <c r="AB541" i="2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B558" i="2"/>
  <c r="AB559" i="2"/>
  <c r="AB560" i="2"/>
  <c r="AB561" i="2"/>
  <c r="AB562" i="2"/>
  <c r="AB563" i="2"/>
  <c r="AB564" i="2"/>
  <c r="AB565" i="2"/>
  <c r="AB566" i="2"/>
  <c r="AB567" i="2"/>
  <c r="AB568" i="2"/>
  <c r="AB569" i="2"/>
  <c r="AB570" i="2"/>
  <c r="AB571" i="2"/>
  <c r="AB572" i="2"/>
  <c r="AB573" i="2"/>
  <c r="AB574" i="2"/>
  <c r="AB575" i="2"/>
  <c r="AB576" i="2"/>
  <c r="AB577" i="2"/>
  <c r="AB578" i="2"/>
  <c r="AB579" i="2"/>
  <c r="AB580" i="2"/>
  <c r="AB581" i="2"/>
  <c r="AB582" i="2"/>
  <c r="AB583" i="2"/>
  <c r="AB584" i="2"/>
  <c r="AB585" i="2"/>
  <c r="AB586" i="2"/>
  <c r="AB587" i="2"/>
  <c r="AB588" i="2"/>
  <c r="AB589" i="2"/>
  <c r="AB590" i="2"/>
  <c r="AB591" i="2"/>
  <c r="AB592" i="2"/>
  <c r="AB593" i="2"/>
  <c r="AB594" i="2"/>
  <c r="AB595" i="2"/>
  <c r="AB596" i="2"/>
  <c r="AB597" i="2"/>
  <c r="AB598" i="2"/>
  <c r="AB599" i="2"/>
  <c r="AB600" i="2"/>
  <c r="AB601" i="2"/>
  <c r="AB602" i="2"/>
  <c r="AB603" i="2"/>
  <c r="AB604" i="2"/>
  <c r="AB605" i="2"/>
  <c r="AB606" i="2"/>
  <c r="AB607" i="2"/>
  <c r="AB608" i="2"/>
  <c r="AB609" i="2"/>
  <c r="AB610" i="2"/>
  <c r="AB611" i="2"/>
  <c r="AB612" i="2"/>
  <c r="AB613" i="2"/>
  <c r="AB614" i="2"/>
  <c r="AB615" i="2"/>
  <c r="AB616" i="2"/>
  <c r="AB617" i="2"/>
  <c r="AB618" i="2"/>
  <c r="AB619" i="2"/>
  <c r="AB620" i="2"/>
  <c r="AB621" i="2"/>
  <c r="AB622" i="2"/>
  <c r="AB623" i="2"/>
  <c r="AB624" i="2"/>
  <c r="AB625" i="2"/>
  <c r="AB626" i="2"/>
  <c r="AB627" i="2"/>
  <c r="AB628" i="2"/>
  <c r="AB629" i="2"/>
  <c r="AB630" i="2"/>
  <c r="AB631" i="2"/>
  <c r="AB632" i="2"/>
  <c r="AB633" i="2"/>
  <c r="AB634" i="2"/>
  <c r="AB635" i="2"/>
  <c r="AB636" i="2"/>
  <c r="AB637" i="2"/>
  <c r="AB638" i="2"/>
  <c r="AB639" i="2"/>
  <c r="AB640" i="2"/>
  <c r="AB641" i="2"/>
  <c r="AB642" i="2"/>
  <c r="AB643" i="2"/>
  <c r="AB644" i="2"/>
  <c r="AB645" i="2"/>
  <c r="AB646" i="2"/>
  <c r="AB647" i="2"/>
  <c r="AB648" i="2"/>
  <c r="AB649" i="2"/>
  <c r="AB650" i="2"/>
  <c r="AB651" i="2"/>
  <c r="AB652" i="2"/>
  <c r="AB653" i="2"/>
  <c r="AB654" i="2"/>
  <c r="AB655" i="2"/>
  <c r="AB656" i="2"/>
  <c r="AB657" i="2"/>
  <c r="AB658" i="2"/>
  <c r="AB659" i="2"/>
  <c r="AB660" i="2"/>
  <c r="AB661" i="2"/>
  <c r="AB662" i="2"/>
  <c r="AB663" i="2"/>
  <c r="AB664" i="2"/>
  <c r="AB665" i="2"/>
  <c r="AB666" i="2"/>
  <c r="AB667" i="2"/>
  <c r="AB668" i="2"/>
  <c r="AB669" i="2"/>
  <c r="AB670" i="2"/>
  <c r="AB671" i="2"/>
  <c r="AB672" i="2"/>
  <c r="AB673" i="2"/>
  <c r="AB674" i="2"/>
  <c r="AB675" i="2"/>
  <c r="AB676" i="2"/>
  <c r="AB677" i="2"/>
  <c r="AB678" i="2"/>
  <c r="AB679" i="2"/>
  <c r="AB680" i="2"/>
  <c r="AB681" i="2"/>
  <c r="AB682" i="2"/>
  <c r="AB683" i="2"/>
  <c r="AB684" i="2"/>
  <c r="AB685" i="2"/>
  <c r="AB686" i="2"/>
  <c r="AB687" i="2"/>
  <c r="AB688" i="2"/>
  <c r="AB689" i="2"/>
  <c r="AB690" i="2"/>
  <c r="AB691" i="2"/>
  <c r="AB692" i="2"/>
  <c r="AB693" i="2"/>
  <c r="AB694" i="2"/>
  <c r="AB695" i="2"/>
  <c r="AB696" i="2"/>
  <c r="AB697" i="2"/>
  <c r="AB698" i="2"/>
  <c r="AB699" i="2"/>
  <c r="AB700" i="2"/>
  <c r="AB701" i="2"/>
  <c r="AB702" i="2"/>
  <c r="AB703" i="2"/>
  <c r="AB704" i="2"/>
  <c r="AB705" i="2"/>
  <c r="AB706" i="2"/>
  <c r="AB707" i="2"/>
  <c r="AB708" i="2"/>
  <c r="AB709" i="2"/>
  <c r="AB710" i="2"/>
  <c r="AB711" i="2"/>
  <c r="AB712" i="2"/>
  <c r="AB713" i="2"/>
  <c r="AB714" i="2"/>
  <c r="AB715" i="2"/>
  <c r="AB716" i="2"/>
  <c r="AB717" i="2"/>
  <c r="AB718" i="2"/>
  <c r="AB719" i="2"/>
  <c r="AB720" i="2"/>
  <c r="AB721" i="2"/>
  <c r="AB722" i="2"/>
  <c r="AB723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B825" i="2"/>
  <c r="AB826" i="2"/>
  <c r="AB827" i="2"/>
  <c r="AQ126" i="2" l="1"/>
  <c r="AQ118" i="2"/>
  <c r="AQ110" i="2"/>
  <c r="AQ102" i="2"/>
  <c r="AQ90" i="2"/>
  <c r="AQ82" i="2"/>
  <c r="AQ131" i="2"/>
  <c r="AQ127" i="2"/>
  <c r="AQ123" i="2"/>
  <c r="AQ119" i="2"/>
  <c r="AQ115" i="2"/>
  <c r="AQ111" i="2"/>
  <c r="AQ107" i="2"/>
  <c r="AQ103" i="2"/>
  <c r="AQ99" i="2"/>
  <c r="AQ95" i="2"/>
  <c r="AQ56" i="2"/>
  <c r="AQ57" i="2"/>
  <c r="AQ67" i="2"/>
  <c r="AQ132" i="2"/>
  <c r="AQ124" i="2"/>
  <c r="AQ116" i="2"/>
  <c r="AQ108" i="2"/>
  <c r="AQ100" i="2"/>
  <c r="AQ822" i="2"/>
  <c r="AQ798" i="2"/>
  <c r="AQ766" i="2"/>
  <c r="AQ750" i="2"/>
  <c r="AQ734" i="2"/>
  <c r="AQ806" i="2"/>
  <c r="AQ782" i="2"/>
  <c r="AQ758" i="2"/>
  <c r="AQ133" i="2"/>
  <c r="AQ129" i="2"/>
  <c r="AQ125" i="2"/>
  <c r="AQ121" i="2"/>
  <c r="AQ117" i="2"/>
  <c r="AQ113" i="2"/>
  <c r="AQ109" i="2"/>
  <c r="AQ105" i="2"/>
  <c r="AQ101" i="2"/>
  <c r="AQ97" i="2"/>
  <c r="AQ77" i="2"/>
  <c r="AQ814" i="2"/>
  <c r="AQ790" i="2"/>
  <c r="AQ774" i="2"/>
  <c r="AQ742" i="2"/>
  <c r="AQ726" i="2"/>
  <c r="AQ92" i="2"/>
  <c r="AQ84" i="2"/>
  <c r="AQ654" i="2"/>
  <c r="AQ646" i="2"/>
  <c r="AQ638" i="2"/>
  <c r="AQ630" i="2"/>
  <c r="AQ622" i="2"/>
  <c r="AQ614" i="2"/>
  <c r="AQ606" i="2"/>
  <c r="AQ598" i="2"/>
  <c r="AQ590" i="2"/>
  <c r="AQ582" i="2"/>
  <c r="AQ574" i="2"/>
  <c r="AQ566" i="2"/>
  <c r="AQ558" i="2"/>
  <c r="AQ550" i="2"/>
  <c r="AQ542" i="2"/>
  <c r="AQ534" i="2"/>
  <c r="AQ526" i="2"/>
  <c r="AQ518" i="2"/>
  <c r="AQ502" i="2"/>
  <c r="AQ494" i="2"/>
  <c r="AQ486" i="2"/>
  <c r="AQ478" i="2"/>
  <c r="AQ470" i="2"/>
  <c r="AQ454" i="2"/>
  <c r="AQ446" i="2"/>
  <c r="AQ438" i="2"/>
  <c r="AQ430" i="2"/>
  <c r="AQ422" i="2"/>
  <c r="AQ414" i="2"/>
  <c r="AQ406" i="2"/>
  <c r="AQ398" i="2"/>
  <c r="AQ390" i="2"/>
  <c r="AQ382" i="2"/>
  <c r="AQ374" i="2"/>
  <c r="AQ366" i="2"/>
  <c r="AQ358" i="2"/>
  <c r="AQ350" i="2"/>
  <c r="AQ342" i="2"/>
  <c r="AQ334" i="2"/>
  <c r="AQ326" i="2"/>
  <c r="AQ318" i="2"/>
  <c r="AQ310" i="2"/>
  <c r="AQ302" i="2"/>
  <c r="AQ294" i="2"/>
  <c r="AQ286" i="2"/>
  <c r="AQ278" i="2"/>
  <c r="AQ270" i="2"/>
  <c r="AQ262" i="2"/>
  <c r="AQ254" i="2"/>
  <c r="AQ246" i="2"/>
  <c r="AQ238" i="2"/>
  <c r="AQ230" i="2"/>
  <c r="AQ222" i="2"/>
  <c r="AQ74" i="2"/>
  <c r="AQ66" i="2"/>
  <c r="AQ58" i="2"/>
  <c r="AQ50" i="2"/>
  <c r="AQ46" i="2"/>
  <c r="AQ91" i="2"/>
  <c r="AQ83" i="2"/>
  <c r="AQ75" i="2"/>
  <c r="AQ93" i="2"/>
  <c r="AQ85" i="2"/>
  <c r="AQ720" i="2"/>
  <c r="AQ76" i="2"/>
  <c r="AQ68" i="2"/>
  <c r="AQ824" i="2"/>
  <c r="AQ816" i="2"/>
  <c r="AQ808" i="2"/>
  <c r="AQ800" i="2"/>
  <c r="AQ792" i="2"/>
  <c r="AQ784" i="2"/>
  <c r="AQ776" i="2"/>
  <c r="AQ768" i="2"/>
  <c r="AQ760" i="2"/>
  <c r="AQ752" i="2"/>
  <c r="AQ744" i="2"/>
  <c r="AQ736" i="2"/>
  <c r="AQ728" i="2"/>
  <c r="AQ215" i="2"/>
  <c r="AQ207" i="2"/>
  <c r="AQ199" i="2"/>
  <c r="AQ191" i="2"/>
  <c r="AQ183" i="2"/>
  <c r="AQ175" i="2"/>
  <c r="AQ167" i="2"/>
  <c r="AQ159" i="2"/>
  <c r="AQ151" i="2"/>
  <c r="AQ143" i="2"/>
  <c r="AQ135" i="2"/>
  <c r="AQ59" i="2"/>
  <c r="AQ51" i="2"/>
  <c r="AQ719" i="2"/>
  <c r="AQ703" i="2"/>
  <c r="AQ687" i="2"/>
  <c r="AQ663" i="2"/>
  <c r="AQ647" i="2"/>
  <c r="AQ631" i="2"/>
  <c r="AQ615" i="2"/>
  <c r="AQ607" i="2"/>
  <c r="AQ591" i="2"/>
  <c r="AQ583" i="2"/>
  <c r="AQ575" i="2"/>
  <c r="AQ567" i="2"/>
  <c r="AQ559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711" i="2"/>
  <c r="AQ695" i="2"/>
  <c r="AQ679" i="2"/>
  <c r="AQ671" i="2"/>
  <c r="AQ655" i="2"/>
  <c r="AQ639" i="2"/>
  <c r="AQ623" i="2"/>
  <c r="AQ599" i="2"/>
  <c r="AQ551" i="2"/>
  <c r="AQ807" i="2"/>
  <c r="AQ799" i="2"/>
  <c r="AQ791" i="2"/>
  <c r="AQ783" i="2"/>
  <c r="AQ775" i="2"/>
  <c r="AQ767" i="2"/>
  <c r="AQ759" i="2"/>
  <c r="AQ751" i="2"/>
  <c r="AQ743" i="2"/>
  <c r="AQ735" i="2"/>
  <c r="AQ727" i="2"/>
  <c r="AQ718" i="2"/>
  <c r="AQ710" i="2"/>
  <c r="AQ702" i="2"/>
  <c r="AQ694" i="2"/>
  <c r="AQ686" i="2"/>
  <c r="AQ678" i="2"/>
  <c r="AQ670" i="2"/>
  <c r="AQ662" i="2"/>
  <c r="AQ214" i="2"/>
  <c r="AQ206" i="2"/>
  <c r="AQ198" i="2"/>
  <c r="AQ190" i="2"/>
  <c r="AQ182" i="2"/>
  <c r="AQ174" i="2"/>
  <c r="AQ166" i="2"/>
  <c r="AQ158" i="2"/>
  <c r="AQ150" i="2"/>
  <c r="AQ142" i="2"/>
  <c r="AQ134" i="2"/>
  <c r="AQ823" i="2"/>
  <c r="AQ815" i="2"/>
  <c r="AQ724" i="2"/>
  <c r="AQ722" i="2"/>
  <c r="AQ714" i="2"/>
  <c r="AQ706" i="2"/>
  <c r="AQ690" i="2"/>
  <c r="AQ674" i="2"/>
  <c r="AQ658" i="2"/>
  <c r="AQ642" i="2"/>
  <c r="AQ618" i="2"/>
  <c r="AQ602" i="2"/>
  <c r="AQ594" i="2"/>
  <c r="AQ578" i="2"/>
  <c r="AQ554" i="2"/>
  <c r="AQ538" i="2"/>
  <c r="AQ522" i="2"/>
  <c r="AQ506" i="2"/>
  <c r="AQ498" i="2"/>
  <c r="AQ474" i="2"/>
  <c r="AQ458" i="2"/>
  <c r="AQ442" i="2"/>
  <c r="AQ426" i="2"/>
  <c r="AQ402" i="2"/>
  <c r="AQ386" i="2"/>
  <c r="AQ378" i="2"/>
  <c r="AQ362" i="2"/>
  <c r="AQ354" i="2"/>
  <c r="AQ346" i="2"/>
  <c r="AQ338" i="2"/>
  <c r="AQ330" i="2"/>
  <c r="AQ322" i="2"/>
  <c r="AQ314" i="2"/>
  <c r="AQ306" i="2"/>
  <c r="AQ298" i="2"/>
  <c r="AQ290" i="2"/>
  <c r="AQ282" i="2"/>
  <c r="AQ266" i="2"/>
  <c r="AQ258" i="2"/>
  <c r="AQ250" i="2"/>
  <c r="AQ242" i="2"/>
  <c r="AQ234" i="2"/>
  <c r="AQ226" i="2"/>
  <c r="AQ218" i="2"/>
  <c r="AQ698" i="2"/>
  <c r="AQ682" i="2"/>
  <c r="AQ666" i="2"/>
  <c r="AQ650" i="2"/>
  <c r="AQ634" i="2"/>
  <c r="AQ626" i="2"/>
  <c r="AQ610" i="2"/>
  <c r="AQ586" i="2"/>
  <c r="AQ570" i="2"/>
  <c r="AQ562" i="2"/>
  <c r="AQ546" i="2"/>
  <c r="AQ530" i="2"/>
  <c r="AQ514" i="2"/>
  <c r="AQ490" i="2"/>
  <c r="AQ482" i="2"/>
  <c r="AQ466" i="2"/>
  <c r="AQ450" i="2"/>
  <c r="AQ434" i="2"/>
  <c r="AQ418" i="2"/>
  <c r="AQ410" i="2"/>
  <c r="AQ394" i="2"/>
  <c r="AQ370" i="2"/>
  <c r="AQ274" i="2"/>
  <c r="AQ69" i="2"/>
  <c r="AQ60" i="2"/>
  <c r="AQ52" i="2"/>
  <c r="AQ462" i="2"/>
  <c r="AQ88" i="2"/>
  <c r="AQ80" i="2"/>
  <c r="AQ71" i="2"/>
  <c r="AQ62" i="2"/>
  <c r="AQ54" i="2"/>
  <c r="AQ826" i="2"/>
  <c r="AQ818" i="2"/>
  <c r="AQ810" i="2"/>
  <c r="AQ802" i="2"/>
  <c r="AQ794" i="2"/>
  <c r="AQ786" i="2"/>
  <c r="AQ778" i="2"/>
  <c r="AQ770" i="2"/>
  <c r="AQ762" i="2"/>
  <c r="AQ754" i="2"/>
  <c r="AQ746" i="2"/>
  <c r="AQ738" i="2"/>
  <c r="AQ730" i="2"/>
  <c r="AQ505" i="2"/>
  <c r="AQ497" i="2"/>
  <c r="AQ489" i="2"/>
  <c r="AQ481" i="2"/>
  <c r="AQ473" i="2"/>
  <c r="AQ465" i="2"/>
  <c r="AQ457" i="2"/>
  <c r="AQ449" i="2"/>
  <c r="AQ441" i="2"/>
  <c r="AQ433" i="2"/>
  <c r="AQ425" i="2"/>
  <c r="AQ417" i="2"/>
  <c r="AQ409" i="2"/>
  <c r="AQ401" i="2"/>
  <c r="AQ393" i="2"/>
  <c r="AQ385" i="2"/>
  <c r="AQ377" i="2"/>
  <c r="AQ369" i="2"/>
  <c r="AQ361" i="2"/>
  <c r="AQ353" i="2"/>
  <c r="AQ345" i="2"/>
  <c r="AQ337" i="2"/>
  <c r="AQ329" i="2"/>
  <c r="AQ321" i="2"/>
  <c r="AQ313" i="2"/>
  <c r="AQ305" i="2"/>
  <c r="AQ297" i="2"/>
  <c r="AQ289" i="2"/>
  <c r="AQ281" i="2"/>
  <c r="AQ273" i="2"/>
  <c r="AQ265" i="2"/>
  <c r="AQ257" i="2"/>
  <c r="AQ249" i="2"/>
  <c r="AQ241" i="2"/>
  <c r="AQ233" i="2"/>
  <c r="AQ225" i="2"/>
  <c r="AQ217" i="2"/>
  <c r="AQ73" i="2"/>
  <c r="AQ65" i="2"/>
  <c r="AQ94" i="2"/>
  <c r="AQ86" i="2"/>
  <c r="AQ78" i="2"/>
  <c r="AQ79" i="2"/>
  <c r="AQ717" i="2"/>
  <c r="AQ709" i="2"/>
  <c r="AQ701" i="2"/>
  <c r="AQ693" i="2"/>
  <c r="AQ685" i="2"/>
  <c r="AQ677" i="2"/>
  <c r="AQ669" i="2"/>
  <c r="AQ661" i="2"/>
  <c r="AQ653" i="2"/>
  <c r="AQ645" i="2"/>
  <c r="AQ637" i="2"/>
  <c r="AQ629" i="2"/>
  <c r="AQ621" i="2"/>
  <c r="AQ613" i="2"/>
  <c r="AQ605" i="2"/>
  <c r="AQ597" i="2"/>
  <c r="AQ589" i="2"/>
  <c r="AQ581" i="2"/>
  <c r="AQ573" i="2"/>
  <c r="AQ565" i="2"/>
  <c r="AQ557" i="2"/>
  <c r="AQ549" i="2"/>
  <c r="AQ541" i="2"/>
  <c r="AQ533" i="2"/>
  <c r="AQ525" i="2"/>
  <c r="AQ517" i="2"/>
  <c r="AQ509" i="2"/>
  <c r="AQ501" i="2"/>
  <c r="AQ493" i="2"/>
  <c r="AQ485" i="2"/>
  <c r="AQ477" i="2"/>
  <c r="AQ469" i="2"/>
  <c r="AQ461" i="2"/>
  <c r="AQ453" i="2"/>
  <c r="AQ445" i="2"/>
  <c r="AQ437" i="2"/>
  <c r="AQ429" i="2"/>
  <c r="AQ421" i="2"/>
  <c r="AQ413" i="2"/>
  <c r="AQ405" i="2"/>
  <c r="AQ397" i="2"/>
  <c r="AQ389" i="2"/>
  <c r="AQ381" i="2"/>
  <c r="AQ373" i="2"/>
  <c r="AQ365" i="2"/>
  <c r="AQ357" i="2"/>
  <c r="AQ349" i="2"/>
  <c r="AQ341" i="2"/>
  <c r="AQ333" i="2"/>
  <c r="AQ325" i="2"/>
  <c r="AQ317" i="2"/>
  <c r="AQ309" i="2"/>
  <c r="AQ301" i="2"/>
  <c r="AQ293" i="2"/>
  <c r="AQ285" i="2"/>
  <c r="AQ277" i="2"/>
  <c r="AQ269" i="2"/>
  <c r="AQ261" i="2"/>
  <c r="AQ253" i="2"/>
  <c r="AQ245" i="2"/>
  <c r="AQ237" i="2"/>
  <c r="AQ229" i="2"/>
  <c r="AQ221" i="2"/>
  <c r="AQ87" i="2"/>
  <c r="AQ821" i="2"/>
  <c r="AQ813" i="2"/>
  <c r="AQ805" i="2"/>
  <c r="AQ797" i="2"/>
  <c r="AQ789" i="2"/>
  <c r="AQ781" i="2"/>
  <c r="AQ773" i="2"/>
  <c r="AQ765" i="2"/>
  <c r="AQ757" i="2"/>
  <c r="AQ749" i="2"/>
  <c r="AQ741" i="2"/>
  <c r="AQ733" i="2"/>
  <c r="AQ725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<sst xmlns="http://schemas.openxmlformats.org/spreadsheetml/2006/main" count="8670" uniqueCount="2213">
  <si>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</si>
  <si>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</si>
  <si>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</si>
  <si>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</si>
  <si>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</si>
  <si>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</si>
  <si>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</si>
  <si>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</si>
  <si>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</si>
  <si>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</si>
  <si>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</si>
  <si>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</si>
  <si>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</si>
  <si>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</si>
  <si>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</si>
  <si>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</si>
  <si>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</si>
  <si>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</si>
  <si>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</si>
  <si>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</si>
  <si>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</si>
  <si>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</si>
  <si>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</si>
  <si>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</si>
  <si>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</si>
  <si>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</si>
  <si>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</si>
  <si>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</si>
  <si>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</si>
  <si>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</si>
  <si>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</si>
  <si>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</si>
  <si>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</si>
  <si>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</si>
  <si>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</si>
  <si>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</si>
  <si>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</si>
  <si>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</si>
  <si>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</si>
  <si>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</si>
  <si>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</si>
  <si>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</si>
  <si>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</si>
  <si>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</si>
  <si>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</si>
  <si>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</si>
  <si>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</si>
  <si>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</si>
  <si>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</si>
  <si>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</si>
  <si>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</si>
  <si>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</si>
  <si>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</si>
  <si>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</si>
  <si>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</si>
  <si>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</si>
  <si>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</si>
  <si>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</si>
  <si>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</si>
  <si>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</si>
  <si>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</si>
  <si>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</si>
  <si>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</si>
  <si>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</si>
  <si>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</si>
  <si>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</si>
  <si>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</si>
  <si>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</si>
  <si>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</si>
  <si>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</si>
  <si>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</si>
  <si>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</si>
  <si>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</si>
  <si>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</si>
  <si>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</si>
  <si>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</si>
  <si>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</si>
  <si>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</si>
  <si>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</si>
  <si>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</si>
  <si>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</si>
  <si>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</si>
  <si>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</si>
  <si>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</si>
  <si>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</si>
  <si>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</si>
  <si>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</si>
  <si>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</si>
  <si>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</si>
  <si>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</si>
  <si>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</si>
  <si>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</si>
  <si>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</si>
  <si>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</si>
  <si>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</si>
  <si>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</si>
  <si>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</si>
  <si>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</si>
  <si>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</si>
  <si>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</si>
  <si>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</si>
  <si>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</si>
  <si>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</si>
  <si>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</si>
  <si>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</si>
  <si>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</si>
  <si>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</si>
  <si>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</si>
  <si>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</si>
  <si>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</si>
  <si>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</si>
  <si>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</si>
  <si>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</si>
  <si>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</si>
  <si>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</si>
  <si>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</si>
  <si>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</si>
  <si>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</si>
  <si>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</si>
  <si>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</si>
  <si>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</si>
  <si>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</si>
  <si>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</si>
  <si>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</si>
  <si>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</si>
  <si>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</si>
  <si>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</si>
  <si>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</si>
  <si>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</si>
  <si>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</si>
  <si>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</si>
  <si>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</si>
  <si>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</si>
  <si>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</si>
  <si>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</si>
  <si>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</si>
  <si>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</si>
  <si>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</si>
  <si>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</si>
  <si>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</si>
  <si>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</si>
  <si>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</si>
  <si>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</si>
  <si>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</si>
  <si>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</si>
  <si>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</si>
  <si>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</si>
  <si>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</si>
  <si>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</si>
  <si>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</si>
  <si>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</si>
  <si>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</si>
  <si>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</si>
  <si>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</si>
  <si>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</si>
  <si>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</si>
  <si>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</si>
  <si>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</si>
  <si>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</si>
  <si>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</si>
  <si>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</si>
  <si>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</si>
  <si>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</si>
  <si>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</si>
  <si>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</si>
  <si>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</si>
  <si>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</si>
  <si>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</si>
  <si>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</si>
  <si>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</si>
  <si>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</si>
  <si>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</si>
  <si>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</si>
  <si>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</si>
  <si>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</si>
  <si>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</si>
  <si>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</si>
  <si>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</si>
  <si>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</si>
  <si>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</si>
  <si>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</si>
  <si>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</si>
  <si>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</si>
  <si>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</si>
  <si>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</si>
  <si>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</si>
  <si>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</si>
  <si>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</si>
  <si>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</si>
  <si>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</si>
  <si>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</si>
  <si>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</si>
  <si>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</si>
  <si>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</si>
  <si>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</si>
  <si>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</si>
  <si>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</si>
  <si>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</si>
  <si>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</si>
  <si>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</si>
  <si>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</si>
  <si>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</si>
  <si>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</si>
  <si>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</si>
  <si>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</si>
  <si>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</si>
  <si>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</si>
  <si>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</si>
  <si>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</si>
  <si>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</si>
  <si>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</si>
  <si>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</si>
  <si>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</si>
  <si>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</si>
  <si>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</si>
  <si>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</si>
  <si>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</si>
  <si>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</si>
  <si>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</si>
  <si>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</si>
  <si>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</si>
  <si>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</si>
  <si>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</si>
  <si>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</si>
  <si>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</si>
  <si>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</si>
  <si>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</si>
  <si>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</si>
  <si>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</si>
  <si>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</si>
  <si>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</si>
  <si>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</si>
  <si>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</si>
  <si>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</si>
  <si>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</si>
  <si>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</si>
  <si>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</si>
  <si>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</si>
  <si>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</si>
  <si>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</si>
  <si>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</si>
  <si>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</si>
  <si>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</si>
  <si>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</si>
  <si>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</si>
  <si>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</si>
  <si>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</si>
  <si>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</si>
  <si>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</si>
  <si>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</si>
  <si>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</si>
  <si>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</si>
  <si>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</si>
  <si>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</si>
  <si>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</si>
  <si>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</si>
  <si>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</si>
  <si>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</si>
  <si>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</si>
  <si>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</si>
  <si>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</si>
  <si>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</si>
  <si>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</si>
  <si>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</si>
  <si>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</si>
  <si>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</si>
  <si>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</si>
  <si>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</si>
  <si>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</si>
  <si>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</si>
  <si>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</si>
  <si>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</si>
  <si>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</si>
  <si>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</si>
  <si>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</si>
  <si>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</si>
  <si>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</si>
  <si>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</si>
  <si>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</si>
  <si>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</si>
  <si>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</si>
  <si>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</si>
  <si>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</si>
  <si>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</si>
  <si>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</si>
  <si>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</si>
  <si>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</si>
  <si>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</si>
  <si>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</si>
  <si>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</si>
  <si>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</si>
  <si>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</si>
  <si>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</si>
  <si>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</si>
  <si>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</si>
  <si>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</si>
  <si>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</si>
  <si>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</si>
  <si>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</si>
  <si>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</si>
  <si>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</si>
  <si>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</si>
  <si>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</si>
  <si>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</si>
  <si>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</si>
  <si>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</si>
  <si>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</si>
  <si>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</si>
  <si>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</si>
  <si>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</si>
  <si>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</si>
  <si>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</si>
  <si>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</si>
  <si>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</si>
  <si>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</si>
  <si>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</si>
  <si>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</si>
  <si>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</si>
  <si>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</si>
  <si>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</si>
  <si>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</si>
  <si>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</si>
  <si>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</si>
  <si>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</si>
  <si>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</si>
  <si>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</si>
  <si>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</si>
  <si>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</si>
  <si>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</si>
  <si>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</si>
  <si>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</si>
  <si>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</si>
  <si>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</si>
  <si>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</si>
  <si>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</si>
  <si>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</si>
  <si>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</si>
  <si>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</si>
  <si>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</si>
  <si>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</si>
  <si>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</si>
  <si>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</si>
  <si>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</si>
  <si>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</si>
  <si>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</si>
  <si>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</si>
  <si>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</si>
  <si>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</si>
  <si>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</si>
  <si>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</si>
  <si>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</si>
  <si>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</si>
  <si>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</si>
  <si>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</si>
  <si>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</si>
  <si>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</si>
  <si>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</si>
  <si>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</si>
  <si>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</si>
  <si>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</si>
  <si>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</si>
  <si>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</si>
  <si>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</si>
  <si>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</si>
  <si>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</si>
  <si>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</si>
  <si>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</si>
  <si>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</si>
  <si>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</si>
  <si>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</si>
  <si>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</si>
  <si>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</si>
  <si>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</si>
  <si>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</si>
  <si>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</si>
  <si>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</si>
  <si>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</si>
  <si>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</si>
  <si>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</si>
  <si>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</si>
  <si>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</si>
  <si>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</si>
  <si>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</si>
  <si>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</si>
  <si>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</si>
  <si>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</si>
  <si>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</si>
  <si>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</si>
  <si>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</si>
  <si>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</si>
  <si>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</si>
  <si>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</si>
  <si>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</si>
  <si>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</si>
  <si>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</si>
  <si>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</si>
  <si>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</si>
  <si>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</si>
  <si>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</si>
  <si>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</si>
  <si>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</si>
  <si>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</si>
  <si>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</si>
  <si>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</si>
  <si>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</si>
  <si>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</si>
  <si>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</si>
  <si>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</si>
  <si>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</si>
  <si>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</si>
  <si>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</si>
  <si>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</si>
  <si>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</si>
  <si>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</si>
  <si>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</si>
  <si>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</si>
  <si>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</si>
  <si>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</si>
  <si>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</si>
  <si>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</si>
  <si>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</si>
  <si>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</si>
  <si>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</si>
  <si>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</si>
  <si>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</si>
  <si>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</si>
  <si>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</si>
  <si>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</si>
  <si>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</si>
  <si>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</si>
  <si>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</si>
  <si>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</si>
  <si>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</si>
  <si>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</si>
  <si>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</si>
  <si>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</si>
  <si>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</si>
  <si>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</si>
  <si>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</si>
  <si>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</si>
  <si>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</si>
  <si>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</si>
  <si>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</si>
  <si>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</si>
  <si>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</si>
  <si>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</si>
  <si>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</si>
  <si>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</si>
  <si>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</si>
  <si>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</si>
  <si>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</si>
  <si>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</si>
  <si>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</si>
  <si>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</si>
  <si>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</si>
  <si>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</si>
  <si>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</si>
  <si>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</si>
  <si>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</si>
  <si>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</si>
  <si>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</si>
  <si>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</si>
  <si>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</si>
  <si>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</si>
  <si>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</si>
  <si>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</si>
  <si>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</si>
  <si>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</si>
  <si>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</si>
  <si>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</si>
  <si>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</si>
  <si>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</si>
  <si>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</si>
  <si>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</si>
  <si>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</si>
  <si>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</si>
  <si>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</si>
  <si>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</si>
  <si>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</si>
  <si>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</si>
  <si>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</si>
  <si>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</si>
  <si>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</si>
  <si>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</si>
  <si>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</si>
  <si>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</si>
  <si>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</si>
  <si>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</si>
  <si>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</si>
  <si>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</si>
  <si>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</si>
  <si>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</si>
  <si>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</si>
  <si>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</si>
  <si>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</si>
  <si>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</si>
  <si>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</si>
  <si>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</si>
  <si>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</si>
  <si>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</si>
  <si>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</si>
  <si>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</si>
  <si>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</si>
  <si>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</si>
  <si>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</si>
  <si>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</si>
  <si>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</si>
  <si>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</si>
  <si>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</si>
  <si>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</si>
  <si>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</si>
  <si>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</si>
  <si>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</si>
  <si>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</si>
  <si>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</si>
  <si>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</si>
  <si>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</si>
  <si>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</si>
  <si>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</si>
  <si>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</si>
  <si>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</si>
  <si>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</si>
  <si>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</si>
  <si>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</si>
  <si>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</si>
  <si>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</si>
  <si>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</si>
  <si>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</si>
  <si>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</si>
  <si>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</si>
  <si>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</si>
  <si>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</si>
  <si>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</si>
  <si>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</si>
  <si>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</si>
  <si>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</si>
  <si>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</si>
  <si>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</si>
  <si>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</si>
  <si>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</si>
  <si>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</si>
  <si>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</si>
  <si>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</si>
  <si>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</si>
  <si>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</si>
  <si>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</si>
  <si>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</si>
  <si>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</si>
  <si>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</si>
  <si>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</si>
  <si>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</si>
  <si>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</si>
  <si>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</si>
  <si>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</si>
  <si>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</si>
  <si>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</si>
  <si>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</si>
  <si>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</si>
  <si>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</si>
  <si>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</si>
  <si>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</si>
  <si>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</si>
  <si>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</si>
  <si>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</si>
  <si>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</si>
  <si>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</si>
  <si>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</si>
  <si>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</si>
  <si>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</si>
  <si>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</si>
  <si>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</si>
  <si>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</si>
  <si>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</si>
  <si>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</si>
  <si>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</si>
  <si>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</si>
  <si>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</si>
  <si>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</si>
  <si>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</si>
  <si>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</si>
  <si>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</si>
  <si>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</si>
  <si>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</si>
  <si>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</si>
  <si>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</si>
  <si>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</si>
  <si>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</si>
  <si>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</si>
  <si>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</si>
  <si>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</si>
  <si>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</si>
  <si>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</si>
  <si>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</si>
  <si>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</si>
  <si>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</si>
  <si>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</si>
  <si>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</si>
  <si>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</si>
  <si>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</si>
  <si>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</si>
  <si>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</si>
  <si>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</si>
  <si>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</si>
  <si>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</si>
  <si>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</si>
  <si>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</si>
  <si>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</si>
  <si>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</si>
  <si>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</si>
  <si>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</si>
  <si>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</si>
  <si>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</si>
  <si>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</si>
  <si>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</si>
  <si>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</si>
  <si>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</si>
  <si>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</si>
  <si>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</si>
  <si>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</si>
  <si>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</si>
  <si>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</si>
  <si>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</si>
  <si>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</si>
  <si>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</si>
  <si>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</si>
  <si>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</si>
  <si>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</si>
  <si>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</si>
  <si>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</si>
  <si>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</si>
  <si>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</si>
  <si>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</si>
  <si>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</si>
  <si>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</si>
  <si>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</si>
  <si>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</si>
  <si>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</si>
  <si>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</si>
  <si>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</si>
  <si>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</si>
  <si>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</si>
  <si>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</si>
  <si>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</si>
  <si>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</si>
  <si>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</si>
  <si>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</si>
  <si>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</si>
  <si>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</si>
  <si>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</si>
  <si>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</si>
  <si>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</si>
  <si>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</si>
  <si>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</si>
  <si>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</si>
  <si>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</si>
  <si>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</si>
  <si>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</si>
  <si>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</si>
  <si>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</si>
  <si>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</si>
  <si>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</si>
  <si>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</si>
  <si>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</si>
  <si>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</si>
  <si>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</si>
  <si>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</si>
  <si>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</si>
  <si>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</si>
  <si>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</si>
  <si>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</si>
  <si>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</si>
  <si>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</si>
  <si>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</si>
  <si>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</si>
  <si>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</si>
  <si>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</si>
  <si>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</si>
  <si>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</si>
  <si>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</si>
  <si>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</si>
  <si>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</si>
  <si>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</si>
  <si>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</si>
  <si>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</si>
  <si>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</si>
  <si>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</si>
  <si>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</si>
  <si>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</si>
  <si>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</si>
  <si>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</si>
  <si>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</si>
  <si>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</si>
  <si>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</si>
  <si>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</si>
  <si>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</si>
  <si>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</si>
  <si>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</si>
  <si>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</si>
  <si>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</si>
  <si>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</si>
  <si>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</si>
  <si>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</si>
  <si>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</si>
  <si>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</si>
  <si>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</si>
  <si>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</si>
  <si>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</si>
  <si>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</si>
  <si>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</si>
  <si>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</si>
  <si>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</si>
  <si>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</si>
  <si>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</si>
  <si>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</si>
  <si>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</si>
  <si>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</si>
  <si>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</si>
  <si>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</si>
  <si>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</si>
  <si>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</si>
  <si>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</si>
  <si>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</si>
  <si>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</si>
  <si>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</si>
  <si>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</si>
  <si>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</si>
  <si>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</si>
  <si>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</si>
  <si>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</si>
  <si>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</si>
  <si>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</si>
  <si>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</si>
  <si>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</si>
  <si>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</si>
  <si>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</si>
  <si>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</si>
  <si>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</si>
  <si>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</si>
  <si>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</si>
  <si>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</si>
  <si>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</si>
  <si>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</si>
  <si>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</si>
  <si>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</si>
  <si>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</si>
  <si>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</si>
  <si>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</si>
  <si>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</si>
  <si>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</si>
  <si>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</si>
  <si>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</si>
  <si>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</si>
  <si>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</si>
  <si>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</si>
  <si>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</si>
  <si>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</si>
  <si>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</si>
  <si>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</si>
  <si>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</si>
  <si>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</si>
  <si>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</si>
  <si>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</si>
  <si>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</si>
  <si>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</si>
  <si>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</si>
  <si>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</si>
  <si>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</si>
  <si>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</si>
  <si>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</si>
  <si>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</si>
  <si>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</si>
  <si>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</si>
  <si>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</si>
  <si>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</si>
  <si>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</si>
  <si>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</si>
  <si>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</si>
  <si>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</si>
  <si>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</si>
  <si>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</si>
  <si>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</si>
  <si>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</si>
  <si>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</si>
  <si>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</si>
  <si>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</si>
  <si>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</si>
  <si>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</si>
  <si>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</si>
  <si>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</si>
  <si>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</si>
  <si>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</si>
  <si>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</si>
  <si>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</si>
  <si>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</si>
  <si>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</si>
  <si>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</si>
  <si>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</si>
  <si>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</si>
  <si>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</si>
  <si>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</si>
  <si>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</si>
  <si>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</si>
  <si>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</si>
  <si>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</si>
  <si>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</si>
  <si>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</si>
  <si>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</si>
  <si>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</si>
  <si>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</si>
  <si>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</si>
  <si>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</si>
  <si>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</si>
  <si>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</si>
  <si>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</si>
  <si>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</si>
  <si>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</si>
  <si>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</si>
  <si>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</si>
  <si>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</si>
  <si>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</si>
  <si>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</si>
  <si>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</si>
  <si>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</si>
  <si>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</si>
  <si>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</si>
  <si>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</si>
  <si>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</si>
  <si>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</si>
  <si>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</si>
  <si>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</si>
  <si>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</si>
  <si>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</si>
  <si>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</si>
  <si>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</si>
  <si>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</si>
  <si>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</si>
  <si>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</si>
  <si>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</si>
  <si>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</si>
  <si>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</si>
  <si>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</si>
  <si>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</si>
  <si>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</si>
  <si>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</si>
  <si>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</si>
  <si>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</si>
  <si>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</si>
  <si>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</si>
  <si>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</si>
  <si>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</si>
  <si>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</si>
  <si>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</si>
  <si>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</si>
  <si>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</si>
  <si>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</si>
  <si>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</si>
  <si>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</si>
  <si>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</si>
  <si>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</si>
  <si>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</si>
  <si>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</si>
  <si>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</si>
  <si>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</si>
  <si>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</si>
  <si>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</si>
  <si>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</si>
  <si>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</si>
  <si>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</si>
  <si>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</si>
  <si>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</si>
  <si>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</si>
  <si>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</si>
  <si>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</si>
  <si>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</si>
  <si>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</si>
  <si>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</si>
  <si>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</si>
  <si>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</si>
  <si>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</si>
  <si>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</si>
  <si>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</si>
  <si>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</si>
  <si>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</si>
  <si>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</si>
  <si>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</si>
  <si>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</si>
  <si>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</si>
  <si>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</si>
  <si>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</si>
  <si>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</si>
  <si>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</si>
  <si>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</si>
  <si>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</si>
  <si>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</si>
  <si>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</si>
  <si>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</si>
  <si>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</si>
  <si>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</si>
  <si>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</si>
  <si>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</si>
  <si>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</si>
  <si>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</si>
  <si>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</si>
  <si>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</si>
  <si>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</si>
  <si>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</si>
  <si>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</si>
  <si>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</si>
  <si>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</si>
  <si>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</si>
  <si>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</si>
  <si>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</si>
  <si>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</si>
  <si>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</si>
  <si>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</si>
  <si>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</si>
  <si>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</si>
  <si>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</si>
  <si>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</si>
  <si>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</si>
  <si>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</si>
  <si>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</si>
  <si>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</si>
  <si>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</si>
  <si>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</si>
  <si>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</si>
  <si>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</si>
  <si>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</si>
  <si>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</si>
  <si>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</si>
  <si>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</si>
  <si>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</si>
  <si>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</si>
  <si>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</si>
  <si>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</si>
  <si>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</si>
  <si>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</si>
  <si>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</si>
  <si>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</si>
  <si>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</si>
  <si>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</si>
  <si>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</si>
  <si>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</si>
  <si>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</si>
  <si>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</si>
  <si>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</si>
  <si>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</si>
  <si>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</si>
  <si>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</si>
  <si>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</si>
  <si>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</si>
  <si>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</si>
  <si>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</si>
  <si>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</si>
  <si>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</si>
  <si>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</si>
  <si>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</si>
  <si>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</si>
  <si>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</si>
  <si>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</si>
  <si>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</si>
  <si>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</si>
  <si>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</si>
  <si>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</si>
  <si>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</si>
  <si>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</si>
  <si>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</si>
  <si>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</si>
  <si>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</si>
  <si>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</si>
  <si>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</si>
  <si>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</si>
  <si>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</si>
  <si>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</si>
  <si>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</si>
  <si>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</si>
  <si>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</si>
  <si>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</si>
  <si>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</si>
  <si>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</si>
  <si>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</si>
  <si>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</si>
  <si>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</si>
  <si>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</si>
  <si>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</si>
  <si>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</si>
  <si>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</si>
  <si>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</si>
  <si>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</si>
  <si>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</si>
  <si>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</si>
  <si>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</si>
  <si>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</si>
  <si>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</si>
  <si>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</si>
  <si>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</si>
  <si>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</si>
  <si>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</si>
  <si>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</si>
  <si>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</si>
  <si>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</si>
  <si>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</si>
  <si>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</si>
  <si>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</si>
  <si>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</si>
  <si>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</si>
  <si>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</si>
  <si>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</si>
  <si>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</si>
  <si>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</si>
  <si>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</si>
  <si>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</si>
  <si>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</si>
  <si>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</si>
  <si>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</si>
  <si>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</si>
  <si>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</si>
  <si>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</si>
  <si>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</si>
  <si>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</si>
  <si>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</si>
  <si>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</si>
  <si>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</si>
  <si>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</si>
  <si>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</si>
  <si>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</si>
  <si>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</si>
  <si>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</si>
  <si>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</si>
  <si>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</si>
  <si>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</si>
  <si>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</si>
  <si>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</si>
  <si>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</si>
  <si>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</si>
  <si>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</si>
  <si>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</si>
  <si>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</si>
  <si>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</si>
  <si>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</si>
  <si>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</si>
  <si>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</si>
  <si>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</si>
  <si>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</si>
  <si>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</si>
  <si>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</si>
  <si>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</si>
  <si>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</si>
  <si>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</si>
  <si>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</si>
  <si>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</si>
  <si>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</si>
  <si>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</si>
  <si>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</si>
  <si>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</si>
  <si>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</si>
  <si>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</si>
  <si>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</si>
  <si>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</si>
  <si>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</si>
  <si>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</si>
  <si>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</si>
  <si>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</si>
  <si>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</si>
  <si>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</si>
  <si>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</si>
  <si>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</si>
  <si>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</si>
  <si>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</si>
  <si>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</si>
  <si>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</si>
  <si>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</si>
  <si>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</si>
  <si>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</si>
  <si>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</si>
  <si>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</si>
  <si>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</si>
  <si>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</si>
  <si>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</si>
  <si>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</si>
  <si>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</si>
  <si>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</si>
  <si>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</si>
  <si>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</si>
  <si>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</si>
  <si>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</si>
  <si>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</si>
  <si>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</si>
  <si>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</si>
  <si>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</si>
  <si>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</si>
  <si>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</si>
  <si>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</si>
  <si>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</si>
  <si>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</si>
  <si>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</si>
  <si>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</si>
  <si>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</si>
  <si>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</si>
  <si>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</si>
  <si>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</si>
  <si>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</si>
  <si>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</si>
  <si>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</si>
  <si>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</si>
  <si>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</si>
  <si>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</si>
  <si>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</si>
  <si>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</si>
  <si>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</si>
  <si>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</si>
  <si>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</si>
  <si>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</si>
  <si>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</si>
  <si>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</si>
  <si>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</si>
  <si>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</si>
  <si>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</si>
  <si>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</si>
  <si>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</si>
  <si>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</si>
  <si>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</si>
  <si>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</si>
  <si>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</si>
  <si>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</si>
  <si>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</si>
  <si>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</si>
  <si>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</si>
  <si>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</si>
  <si>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</si>
  <si>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</si>
  <si>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</si>
  <si>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</si>
  <si>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</si>
  <si>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</si>
  <si>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</si>
  <si>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</si>
  <si>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</si>
  <si>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</si>
  <si>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</si>
  <si>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</si>
  <si>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</si>
  <si>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</si>
  <si>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</si>
  <si>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</si>
  <si>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</si>
  <si>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</si>
  <si>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</si>
  <si>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</si>
  <si>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</si>
  <si>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</si>
  <si>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</si>
  <si>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</si>
  <si>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</si>
  <si>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</si>
  <si>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</si>
  <si>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</si>
  <si>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</si>
  <si>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</si>
  <si>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</si>
  <si>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</si>
  <si>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</si>
  <si>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</si>
  <si>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</si>
  <si>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</si>
  <si>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</si>
  <si>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</si>
  <si>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</si>
  <si>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</si>
  <si>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</si>
  <si>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</si>
  <si>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</si>
  <si>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</si>
  <si>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</si>
  <si>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</si>
  <si>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</si>
  <si>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</si>
  <si>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</si>
  <si>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</si>
  <si>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</si>
  <si>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</si>
  <si>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</si>
  <si>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</si>
  <si>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</si>
  <si>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</si>
  <si>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</si>
  <si>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</si>
  <si>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</si>
  <si>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</si>
  <si>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</si>
  <si>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</si>
  <si>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</si>
  <si>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</si>
  <si>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</si>
  <si>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</si>
  <si>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</si>
  <si>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</si>
  <si>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</si>
  <si>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</si>
  <si>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</si>
  <si>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</si>
  <si>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</si>
  <si>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</si>
  <si>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</si>
  <si>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</si>
  <si>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</si>
  <si>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</si>
  <si>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</si>
  <si>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</si>
  <si>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</si>
  <si>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</si>
  <si>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</si>
  <si>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</si>
  <si>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</si>
  <si>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</si>
  <si>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</si>
  <si>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</si>
  <si>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</si>
  <si>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</si>
  <si>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</si>
  <si>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</si>
  <si>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</si>
  <si>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</si>
  <si>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</si>
  <si>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</si>
  <si>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</si>
  <si>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</si>
  <si>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</si>
  <si>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</si>
  <si>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</si>
  <si>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</si>
  <si>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</si>
  <si>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</si>
  <si>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</si>
  <si>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</si>
  <si>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</si>
  <si>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</si>
  <si>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</si>
  <si>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</si>
  <si>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</si>
  <si>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</si>
  <si>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</si>
  <si>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</si>
  <si>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</si>
  <si>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</si>
  <si>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</si>
  <si>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</si>
  <si>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</si>
  <si>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</si>
  <si>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</si>
  <si>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</si>
  <si>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</si>
  <si>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</si>
  <si>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</si>
  <si>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</si>
  <si>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</si>
  <si>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</si>
  <si>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</si>
  <si>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</si>
  <si>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</si>
  <si>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</si>
  <si>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</si>
  <si>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</si>
  <si>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</si>
  <si>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</si>
  <si>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</si>
  <si>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</si>
  <si>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</si>
  <si>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</si>
  <si>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</si>
  <si>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</si>
  <si>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</si>
  <si>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</si>
  <si>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</si>
  <si>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</si>
  <si>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</si>
  <si>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</si>
  <si>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</si>
  <si>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</si>
  <si>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</si>
  <si>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</si>
  <si>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</si>
  <si>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</si>
  <si>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</si>
  <si>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</si>
  <si>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</si>
  <si>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</si>
  <si>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</si>
  <si>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</si>
  <si>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</si>
  <si>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</si>
  <si>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</si>
  <si>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</si>
  <si>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</si>
  <si>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</si>
  <si>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</si>
  <si>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</si>
  <si>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</si>
  <si>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</si>
  <si>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</si>
  <si>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</si>
  <si>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</si>
  <si>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</si>
  <si>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</si>
  <si>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</si>
  <si>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</si>
  <si>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</si>
  <si>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</si>
  <si>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</si>
  <si>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</si>
  <si>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</si>
  <si>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</si>
  <si>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</si>
  <si>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</si>
  <si>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</si>
  <si>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</si>
  <si>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</si>
  <si>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</si>
  <si>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</si>
  <si>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</si>
  <si>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</si>
  <si>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</si>
  <si>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</si>
  <si>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</si>
  <si>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</si>
  <si>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</si>
  <si>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</si>
  <si>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</si>
  <si>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</si>
  <si>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</si>
  <si>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</si>
  <si>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</si>
  <si>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</si>
  <si>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</si>
  <si>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</si>
  <si>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</si>
  <si>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</si>
  <si>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</si>
  <si>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</si>
  <si>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</si>
  <si>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</si>
  <si>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</si>
  <si>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</si>
  <si>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</si>
  <si>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</si>
  <si>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</si>
  <si>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</si>
  <si>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</si>
  <si>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</si>
  <si>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</si>
  <si>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</si>
  <si>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</si>
  <si>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</si>
  <si>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</si>
  <si>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</si>
  <si>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</si>
  <si>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</si>
  <si>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</si>
  <si>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</si>
  <si>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</si>
  <si>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</si>
  <si>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</si>
  <si>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</si>
  <si>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</si>
  <si>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</si>
  <si>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</si>
  <si>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</si>
  <si>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</si>
  <si>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</si>
  <si>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</si>
  <si>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</si>
  <si>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</si>
  <si>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</si>
  <si>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</si>
  <si>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</si>
  <si>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</si>
  <si>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</si>
  <si>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</si>
  <si>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</si>
  <si>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</si>
  <si>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</si>
  <si>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</si>
  <si>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</si>
  <si>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</si>
  <si>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</si>
  <si>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</si>
  <si>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</si>
  <si>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</si>
  <si>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</si>
  <si>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</si>
  <si>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</si>
  <si>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</si>
  <si>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</si>
  <si>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</si>
  <si>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</si>
  <si>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</si>
  <si>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</si>
  <si>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</si>
  <si>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</si>
  <si>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</si>
  <si>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</si>
  <si>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</si>
  <si>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</si>
  <si>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</si>
  <si>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</si>
  <si>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</si>
  <si>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</si>
  <si>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</si>
  <si>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</si>
  <si>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</si>
  <si>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</si>
  <si>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</si>
  <si>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</si>
  <si>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</si>
  <si>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</si>
  <si>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</si>
  <si>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</si>
  <si>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</si>
  <si>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</si>
  <si>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</si>
  <si>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</si>
  <si>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</si>
  <si>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</si>
  <si>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</si>
  <si>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</si>
  <si>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</si>
  <si>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</si>
  <si>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</si>
  <si>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</si>
  <si>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</si>
  <si>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</si>
  <si>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</si>
  <si>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</si>
  <si>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</si>
  <si>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</si>
  <si>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</si>
  <si>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</si>
  <si>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</si>
  <si>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</si>
  <si>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</si>
  <si>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</si>
  <si>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</si>
  <si>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</si>
  <si>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</si>
  <si>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</si>
  <si>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</si>
  <si>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</si>
  <si>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</si>
  <si>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</si>
  <si>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</si>
  <si>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</si>
  <si>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</si>
  <si>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</si>
  <si>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</si>
  <si>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</si>
  <si>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</si>
  <si>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</si>
  <si>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</si>
  <si>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</si>
  <si>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</si>
  <si>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</si>
  <si>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</si>
  <si>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</si>
  <si>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</si>
  <si>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</si>
  <si>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</si>
  <si>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</si>
  <si>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</si>
  <si>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</si>
  <si>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</si>
  <si>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</si>
  <si>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</si>
  <si>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</si>
  <si>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</si>
  <si>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</si>
  <si>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</si>
  <si>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</si>
  <si>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</si>
  <si>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</si>
  <si>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</si>
  <si>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</si>
  <si>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</si>
  <si>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</si>
  <si>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</si>
  <si>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</si>
  <si>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</si>
  <si>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</si>
  <si>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</si>
  <si>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</si>
  <si>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</si>
  <si>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</si>
  <si>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</si>
  <si>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</si>
  <si>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</si>
  <si>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</si>
  <si>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</si>
  <si>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</si>
  <si>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</si>
  <si>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</si>
  <si>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</si>
  <si>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</si>
  <si>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</si>
  <si>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</si>
  <si>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</si>
  <si>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</si>
  <si>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</si>
  <si>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</si>
  <si>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</si>
  <si>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</si>
  <si>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</si>
  <si>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</si>
  <si>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</si>
  <si>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</si>
  <si>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</si>
  <si>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</si>
  <si>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</si>
  <si>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</si>
  <si>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</si>
  <si>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</si>
  <si>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</si>
  <si>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</si>
  <si>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</si>
  <si>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</si>
  <si>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</si>
  <si>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</si>
  <si>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</si>
  <si>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</si>
  <si>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</si>
  <si>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</si>
  <si>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</si>
  <si>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</si>
  <si>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</si>
  <si>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</si>
  <si>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</si>
  <si>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</si>
  <si>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</si>
  <si>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</si>
  <si>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</si>
  <si>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</si>
  <si>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</si>
  <si>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</si>
  <si>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</si>
  <si>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</si>
  <si>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</si>
  <si>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</si>
  <si>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</si>
  <si>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</si>
  <si>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</si>
  <si>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</si>
  <si>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</si>
  <si>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</si>
  <si>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</si>
  <si>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</si>
  <si>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</si>
  <si>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</si>
  <si>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</si>
  <si>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</si>
  <si>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</si>
  <si>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</si>
  <si>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</si>
  <si>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</si>
  <si>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</si>
  <si>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</si>
  <si>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</si>
  <si>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</si>
  <si>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</si>
  <si>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</si>
  <si>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</si>
  <si>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</si>
  <si>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</si>
  <si>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</si>
  <si>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</si>
  <si>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</si>
  <si>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</si>
  <si>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</si>
  <si>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</si>
  <si>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</si>
  <si>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</si>
  <si>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</si>
  <si>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</si>
  <si>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</si>
  <si>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</si>
  <si>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</si>
  <si>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</si>
  <si>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</si>
  <si>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</si>
  <si>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</si>
  <si>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</si>
  <si>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</si>
  <si>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</si>
  <si>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</si>
  <si>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</si>
  <si>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</si>
  <si>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</si>
  <si>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</si>
  <si>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</si>
  <si>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</si>
  <si>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</si>
  <si>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</si>
  <si>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</si>
  <si>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</si>
  <si>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</si>
  <si>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</si>
  <si>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</si>
  <si>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</si>
  <si>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</si>
  <si>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</si>
  <si>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</si>
  <si>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</si>
  <si>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</si>
  <si>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</si>
  <si>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</si>
  <si>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</si>
  <si>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</si>
  <si>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</si>
  <si>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</si>
  <si>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</si>
  <si>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</si>
  <si>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</si>
  <si>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</si>
  <si>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</si>
  <si>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</si>
  <si>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</si>
  <si>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</si>
  <si>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</si>
  <si>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</si>
  <si>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</si>
  <si>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</si>
  <si>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</si>
  <si>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</si>
  <si>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</si>
  <si>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</si>
  <si>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</si>
  <si>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</si>
  <si>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</si>
  <si>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</si>
  <si>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</si>
  <si>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</si>
  <si>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</si>
  <si>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</si>
  <si>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</si>
  <si>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</si>
  <si>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</si>
  <si>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</si>
  <si>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</si>
  <si>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</si>
  <si>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</si>
  <si>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</si>
  <si>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</si>
  <si>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</si>
  <si>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</si>
  <si>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</si>
  <si>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</si>
  <si>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</si>
  <si>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</si>
  <si>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</si>
  <si>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</si>
  <si>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</si>
  <si>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</si>
  <si>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</si>
  <si>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</si>
  <si>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</si>
  <si>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</si>
  <si>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</si>
  <si>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</si>
  <si>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</si>
  <si>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</si>
  <si>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</si>
  <si>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</si>
  <si>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</si>
  <si>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</si>
  <si>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</si>
  <si>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</si>
  <si>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</si>
  <si>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</si>
  <si>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</si>
  <si>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</si>
  <si>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</si>
  <si>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</si>
  <si>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</si>
  <si>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</si>
  <si>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</si>
  <si>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</si>
  <si>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</si>
  <si>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</si>
  <si>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</si>
  <si>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</si>
  <si>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</si>
  <si>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</si>
  <si>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</si>
  <si>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</si>
  <si>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</si>
  <si>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</si>
  <si>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</si>
  <si>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</si>
  <si>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</si>
  <si>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</si>
  <si>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</si>
  <si>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</si>
  <si>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</si>
  <si>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</si>
  <si>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</si>
  <si>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</si>
  <si>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</si>
  <si>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</si>
  <si>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</si>
  <si>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</si>
  <si>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</si>
  <si>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</si>
  <si>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</si>
  <si>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</si>
  <si>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</si>
  <si>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</si>
  <si>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</si>
  <si>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</si>
  <si>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</si>
  <si>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</si>
  <si>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</si>
  <si>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</si>
  <si>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</si>
  <si>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</si>
  <si>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</si>
  <si>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</si>
  <si>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</si>
  <si>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</si>
  <si>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</si>
  <si>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</si>
  <si>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</si>
  <si>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</si>
  <si>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</si>
  <si>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</si>
  <si>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</si>
  <si>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</si>
  <si>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</si>
  <si>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</si>
  <si>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</si>
  <si>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</si>
  <si>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</si>
  <si>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</si>
  <si>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</si>
  <si>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</si>
  <si>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</si>
  <si>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</si>
  <si>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</si>
  <si>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</si>
  <si>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</si>
  <si>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</si>
  <si>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</si>
  <si>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</si>
  <si>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</si>
  <si>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</si>
  <si>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</si>
  <si>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</si>
  <si>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</si>
  <si>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</si>
  <si>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</si>
  <si>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</si>
  <si>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</si>
  <si>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</si>
  <si>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</si>
  <si>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</si>
  <si>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</si>
  <si>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</si>
  <si>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</si>
  <si>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</si>
  <si>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</si>
  <si>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</si>
  <si>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</si>
  <si>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</si>
  <si>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</si>
  <si>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</si>
  <si>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</si>
  <si>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</si>
  <si>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</si>
  <si>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</si>
  <si>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</si>
  <si>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</si>
  <si>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</si>
  <si>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</si>
  <si>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</si>
  <si>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</si>
  <si>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</si>
  <si>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</si>
  <si>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</si>
  <si>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</si>
  <si>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</si>
  <si>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</si>
  <si>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</si>
  <si>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</si>
  <si>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</si>
  <si>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</si>
  <si>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</si>
  <si>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</si>
  <si>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</si>
  <si>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</si>
  <si>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</si>
  <si>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</si>
  <si>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</si>
  <si>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</si>
  <si>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</si>
  <si>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</si>
  <si>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</si>
  <si>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</si>
  <si>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</si>
  <si>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</si>
  <si>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</si>
  <si>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</si>
  <si>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</si>
  <si>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</si>
  <si>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</si>
  <si>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</si>
  <si>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</si>
  <si>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</si>
  <si>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</si>
  <si>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</si>
  <si>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</si>
  <si>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</si>
  <si>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</si>
  <si>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</si>
  <si>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</si>
  <si>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</si>
  <si>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</si>
  <si>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</si>
  <si>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</si>
  <si>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</si>
  <si>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</si>
  <si>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</si>
  <si>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</si>
  <si>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</si>
  <si>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</si>
  <si>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</si>
  <si>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</si>
  <si>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</si>
  <si>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</si>
  <si>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</si>
  <si>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</si>
  <si>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</si>
  <si>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</si>
  <si>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</si>
  <si>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</si>
  <si>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</si>
  <si>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</si>
  <si>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</si>
  <si>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</si>
  <si>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</si>
  <si>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</si>
  <si>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</si>
  <si>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</si>
  <si>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</si>
  <si>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</si>
  <si>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</si>
  <si>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</si>
  <si>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</si>
  <si>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</si>
  <si>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</si>
  <si>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</si>
  <si>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</si>
  <si>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</si>
  <si>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</si>
  <si>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</si>
  <si>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</si>
  <si>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</si>
  <si>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</si>
  <si>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</si>
  <si>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</si>
  <si>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</si>
  <si>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</si>
  <si>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</si>
  <si>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</si>
  <si>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</si>
  <si>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</si>
  <si>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</si>
  <si>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</si>
  <si>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</si>
  <si>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</si>
  <si>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</si>
  <si>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</si>
  <si>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</si>
  <si>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</si>
  <si>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</si>
  <si>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</si>
  <si>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</si>
  <si>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</si>
  <si>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</si>
  <si>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</si>
  <si>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</si>
  <si>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</si>
  <si>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</si>
  <si>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</si>
  <si>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</si>
  <si>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</si>
  <si>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</si>
  <si>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</si>
  <si>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</si>
  <si>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</si>
  <si>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</si>
  <si>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</si>
  <si>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</si>
  <si>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</si>
  <si>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</si>
  <si>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</si>
  <si>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</si>
  <si>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</si>
  <si>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</si>
  <si>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</si>
  <si>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</si>
  <si>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</si>
  <si>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</si>
  <si>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</si>
  <si>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</si>
  <si>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</si>
  <si>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</si>
  <si>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</si>
  <si>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</si>
  <si>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</si>
  <si>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</si>
  <si>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</si>
  <si>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</si>
  <si>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</si>
  <si>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</si>
  <si>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</si>
  <si>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</si>
  <si>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</si>
  <si>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</si>
  <si>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</si>
  <si>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</si>
  <si>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</si>
  <si>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</si>
  <si>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</si>
  <si>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</si>
  <si>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</si>
  <si>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</si>
  <si>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</si>
  <si>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</si>
  <si>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</si>
  <si>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</si>
  <si>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</si>
  <si>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</si>
  <si>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</si>
  <si>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</si>
  <si>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</si>
  <si>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</si>
  <si>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</si>
  <si>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</si>
  <si>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</si>
  <si>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</si>
  <si>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</si>
  <si>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</si>
  <si>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</si>
  <si>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</si>
  <si>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</si>
  <si>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</si>
  <si>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</si>
  <si>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</si>
  <si>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</si>
  <si>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</si>
  <si>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</si>
  <si>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</si>
  <si>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</si>
  <si>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</si>
  <si>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</si>
  <si>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</si>
  <si>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</si>
  <si>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</si>
  <si>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</si>
  <si>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</si>
  <si>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</si>
  <si>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</si>
  <si>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</si>
  <si>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</si>
  <si>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</si>
  <si>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</si>
  <si>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</si>
  <si>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</si>
  <si>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</si>
  <si>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</si>
  <si>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</si>
  <si>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</si>
  <si>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</si>
  <si>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</si>
  <si>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</si>
  <si>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</si>
  <si>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</si>
  <si>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</si>
  <si>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</si>
  <si>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</si>
  <si>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</si>
  <si>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</si>
  <si>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</si>
  <si>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</si>
  <si>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</si>
  <si>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</si>
  <si>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</si>
  <si>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</si>
  <si>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</si>
  <si>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</si>
  <si>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</si>
  <si>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</si>
  <si>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</si>
  <si>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</si>
  <si>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</si>
  <si>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</si>
  <si>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</si>
  <si>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</si>
  <si>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</si>
  <si>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</si>
  <si>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</si>
  <si>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</si>
  <si>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</si>
  <si>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</si>
  <si>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</si>
  <si>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</si>
  <si>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</si>
  <si>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</si>
  <si>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</si>
  <si>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</si>
  <si>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</si>
  <si>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</si>
  <si>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</si>
  <si>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</si>
  <si>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</si>
  <si>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</si>
  <si>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</si>
  <si>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</si>
  <si>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</si>
  <si>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</si>
  <si>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</si>
  <si>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</si>
  <si>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</si>
  <si>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</si>
  <si>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</si>
  <si>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</si>
  <si>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</si>
  <si>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</si>
  <si>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</si>
  <si>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</si>
  <si>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</si>
  <si>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</si>
  <si>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</si>
  <si>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</si>
  <si>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</si>
  <si>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</si>
  <si>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</si>
  <si>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</si>
  <si>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</si>
  <si>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</si>
  <si>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</si>
  <si>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</si>
  <si>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</si>
  <si>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</si>
  <si>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</si>
  <si>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</si>
  <si>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</si>
  <si>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</si>
  <si>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</si>
  <si>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</si>
  <si>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</si>
  <si>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</si>
  <si>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</si>
  <si>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</si>
  <si>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</si>
  <si>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</si>
  <si>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</si>
  <si>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</si>
  <si>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</si>
  <si>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</si>
  <si>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</si>
  <si>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</si>
  <si>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</si>
  <si>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</si>
  <si>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</si>
  <si>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</si>
  <si>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</si>
  <si>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</si>
  <si>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</si>
  <si>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</si>
  <si>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</si>
  <si>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</si>
  <si>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</si>
  <si>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</si>
  <si>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</si>
  <si>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</si>
  <si>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</si>
  <si>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</si>
  <si>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</si>
  <si>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</si>
  <si>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</si>
  <si>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</si>
  <si>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</si>
  <si>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</si>
  <si>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</si>
  <si>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</si>
  <si>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</si>
  <si>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</si>
  <si>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</si>
  <si>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</si>
  <si>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</si>
  <si>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</si>
  <si>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</si>
  <si>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</si>
  <si>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</si>
  <si>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</si>
  <si>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</si>
  <si>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</si>
  <si>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</si>
  <si>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</si>
  <si>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</si>
  <si>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</si>
  <si>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</si>
  <si>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</si>
  <si>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</si>
  <si>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</si>
  <si>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</si>
  <si>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</si>
  <si>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</si>
  <si>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</si>
  <si>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</si>
  <si>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</si>
  <si>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</si>
  <si>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</si>
  <si>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</si>
  <si>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</si>
  <si>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</si>
  <si>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</si>
  <si>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</si>
  <si>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</si>
  <si>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</si>
  <si>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</si>
  <si>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</si>
  <si>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</si>
  <si>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</si>
  <si>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</si>
  <si>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</si>
  <si>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</si>
  <si>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</si>
  <si>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</si>
  <si>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</si>
  <si>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</si>
  <si>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</si>
  <si>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</si>
  <si>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</si>
  <si>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</si>
  <si>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</si>
  <si>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</si>
  <si>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</si>
  <si>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</si>
  <si>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</si>
  <si>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</si>
  <si>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</si>
  <si>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</si>
  <si>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</si>
  <si>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</si>
  <si>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Secretario Desarrollo Económico</t>
  </si>
  <si>
    <t>Se ha mejorado la generación de ingresos en el municipio de Pasto</t>
  </si>
  <si>
    <t xml:space="preserve">Elaborar diagnostico sobre la situación actual de  pandemia </t>
  </si>
  <si>
    <t xml:space="preserve">Implementar protocolo de bioseguridad </t>
  </si>
  <si>
    <t>Implementar un plan de atencion a sectores  vulnerables por pandemia Covid-19</t>
  </si>
  <si>
    <t>Implementacion  del plan de atencion a poblacion vulnerable por pandemia Covid-19</t>
  </si>
  <si>
    <t>Se ha mejorado el desarrollo del sector turístico en el Municipio de Pasto.</t>
  </si>
  <si>
    <t xml:space="preserve">Desarrollar capacitaciones en temas del sector turistico (RNT, Turismo Cultural, Ecoturismo,historia, promocion turistica, legislacion turistica, servicio al cliente) </t>
  </si>
  <si>
    <t>Certificar a empresas turísticas en "Empreario Digital"</t>
  </si>
  <si>
    <t>Capacitar y/o fortalecer  en bioseguridad  e empresas del sector turistico</t>
  </si>
  <si>
    <t xml:space="preserve">Realizar acciones para el fortalecimiento y/o promoción del sector turistico, principalmente infraestructura fisica </t>
  </si>
  <si>
    <t>Diseñar una ruta turistica en el municipio de Pasto, para publicarla en angenda y/o  pagina web de turismo</t>
  </si>
  <si>
    <t xml:space="preserve">Desarrollar promoción turistica a través de la produccion audiovisual de piezas publicitarias para el posicionamiento y visibilización del sector turístico del municipio de Pasto </t>
  </si>
  <si>
    <t>Se ha mejorado los procesos de innovación empresariales en el municipio de Pasto.</t>
  </si>
  <si>
    <t>Fortalecer empresas en sus actividades innovadoras</t>
  </si>
  <si>
    <t>Formular e implementar proyectos de CTI</t>
  </si>
  <si>
    <t>Fortalecer redes del conocimiento (I+D+I)</t>
  </si>
  <si>
    <t>Desarrollar alianza interinstitucional para formular y/o ejecutar proyectos Ctel</t>
  </si>
  <si>
    <t>Desarrollar acciones de fomento en  cultura CTel</t>
  </si>
  <si>
    <t xml:space="preserve">Desarrollar una capacitacione dirigida a emprendedores  en presentacion de proyectos de economia naranja enmarcadas en la reactivacion económica </t>
  </si>
  <si>
    <t>Fortalecer grupos de investigacion del municipio de Pasto.</t>
  </si>
  <si>
    <t>Se ha mejorado la competitividad del municipio de Pasto a nivel nacional</t>
  </si>
  <si>
    <t>Fortalecimiento de la competitividad a nivel nacional vigencia 2022, del municipio de Pasto</t>
  </si>
  <si>
    <t>Realiza gestión de articulación Regional, Nacional e Internacional para el fortalecimiento de la conectividad aérea, terrestre.</t>
  </si>
  <si>
    <t>Fortalecer un centro de desarrollo, capacitación o formación empresarial EAO</t>
  </si>
  <si>
    <t>Diseñar un modelo de atracción a la inversíon hacia destinos regionales, nacionales y globales.</t>
  </si>
  <si>
    <t>Desarrollar una alianza intermunicipales y/o transfronterizas con el sector turistico y/o agropecuario</t>
  </si>
  <si>
    <t>Realizar promocion turistica, cultural, deporte o sector agropecuario a traves de eventos y/o publicaciones</t>
  </si>
  <si>
    <t>Promocionar una agencia de Desarrollo Local</t>
  </si>
  <si>
    <t>Desarrollo Económico</t>
  </si>
  <si>
    <t>Se ha fortalecido el desarrollo empresarial en el municipio de Pasto.</t>
  </si>
  <si>
    <t>Impulsar actividades económicas para la exportación</t>
  </si>
  <si>
    <t>Vincular a productores a estrategias de comercialización entre consumidores final y productores</t>
  </si>
  <si>
    <t>Desarrollar mercados campesinos en articulacion con Secretaria de acricultura,plazas de mercado y espacio publico</t>
  </si>
  <si>
    <t>Diseñar plan de formalización del sector minero</t>
  </si>
  <si>
    <t>Realizar  capcitaciones y jornadas de asistencia en emprendimiento, lineas productivas EAO o habilidades tics.</t>
  </si>
  <si>
    <t>Implementar un programa de credito para apoyar emprendimientos.</t>
  </si>
  <si>
    <t xml:space="preserve">Crear y/o fortalecer asociaciones para el desarrollo empresarial del municipio </t>
  </si>
  <si>
    <t>Consolidar  y fortalecer emprendimientos agroindustriales</t>
  </si>
  <si>
    <t>Realizar proyectos de desarrollo rural de manera conjunta conasociaciones</t>
  </si>
  <si>
    <t>Desarrollar capacitaciones empresariales para fortalecer habilidades digitales</t>
  </si>
  <si>
    <t>Realizar un evento para promocionar empreas y emprendimientos del municipio de Pasto.</t>
  </si>
  <si>
    <t>Certificar a mipymes s en "Empreario Digital"</t>
  </si>
  <si>
    <t>Desarrollar plan  de responsabilidad social empresarial</t>
  </si>
  <si>
    <t>Crear y/o fortacer un Observatorio Municipal de Empleo</t>
  </si>
  <si>
    <t>Desarrollar una politica publica  de empleo digno para el municipio de Pasto.</t>
  </si>
  <si>
    <t>Implementar un proyecto  de reconversion laboral  con enfoque de genero</t>
  </si>
  <si>
    <t xml:space="preserve">Realizar seguimiento  y control a proyectos de reconversion laboral  </t>
  </si>
  <si>
    <t>Realizar jornada en articulación con el ejército nacional para definir situación militar para el trabajo</t>
  </si>
  <si>
    <t>Realizar  alianzas y/o convenios para promover educación técnica, tecnológica y profesional</t>
  </si>
  <si>
    <t>Realizar  alianzas y/o convenios para promover la vinculación laboral de técnicos, tecnológos y/o profesionales recién egresados.</t>
  </si>
  <si>
    <t>Realizar acciones para vincular a trabajadores informales en formación escolar.</t>
  </si>
  <si>
    <t>Realizar un convenio para el reconocimiento de prácticas laborales con el sector privado.</t>
  </si>
  <si>
    <t>Mejorar la infraestructura fisisca de los centros comerciales de ventas populares</t>
  </si>
  <si>
    <t>Escriturar a adjudicatarios locales de los centros comerciales de ventas populares.</t>
  </si>
  <si>
    <t>Desarrollar programa para informalidad laboral</t>
  </si>
  <si>
    <t>Realizar jornadas de formalizacion empresariao en articulación con Camara de Comercio de Pasto.</t>
  </si>
  <si>
    <t>Mejoramiento económico de los sectores afectados por pandemia, vigencia 2022 en el municipio de Pasto</t>
  </si>
  <si>
    <t>Desarrollo y promoción turística vigencia 2022 del municipio de Pasto</t>
  </si>
  <si>
    <t>Fortalecimiento de los procesos de innovación y economía naranja, vigencia 2022 en el municipio de Pasto</t>
  </si>
  <si>
    <t>Fortalecimiento empresarial, asociativo y a emprendimientos, vigencia 2022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</si>
</sst>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76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1946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4" t="s">
        <v>406</v>
      </c>
      <c r="C5" t="s">
        <v>440</v>
      </c>
    </row>
    <row r="6" spans="1:3" x14ac:dyDescent="0.25">
      <c r="A6" s="15" t="s">
        <v>440</v>
      </c>
      <c r="B6" s="74"/>
      <c r="C6" t="s">
        <v>414</v>
      </c>
    </row>
    <row r="7" spans="1:3" x14ac:dyDescent="0.25">
      <c r="A7" s="15" t="s">
        <v>414</v>
      </c>
      <c r="B7" s="74"/>
      <c r="C7" t="s">
        <v>447</v>
      </c>
    </row>
    <row r="8" spans="1:3" x14ac:dyDescent="0.25">
      <c r="A8" s="15" t="s">
        <v>447</v>
      </c>
      <c r="B8" s="74"/>
      <c r="C8" t="s">
        <v>408</v>
      </c>
    </row>
    <row r="9" spans="1:3" x14ac:dyDescent="0.25">
      <c r="A9" s="15" t="s">
        <v>408</v>
      </c>
      <c r="B9" s="74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2" t="s">
        <v>514</v>
      </c>
      <c r="C11" t="s">
        <v>540</v>
      </c>
    </row>
    <row r="12" spans="1:3" x14ac:dyDescent="0.25">
      <c r="A12" s="15" t="s">
        <v>540</v>
      </c>
      <c r="B12" s="72"/>
      <c r="C12" t="s">
        <v>551</v>
      </c>
    </row>
    <row r="13" spans="1:3" x14ac:dyDescent="0.25">
      <c r="A13" s="15" t="s">
        <v>551</v>
      </c>
      <c r="B13" s="72"/>
      <c r="C13" t="s">
        <v>546</v>
      </c>
    </row>
    <row r="14" spans="1:3" x14ac:dyDescent="0.25">
      <c r="A14" s="15" t="s">
        <v>546</v>
      </c>
      <c r="B14" s="72"/>
      <c r="C14" t="s">
        <v>516</v>
      </c>
    </row>
    <row r="15" spans="1:3" x14ac:dyDescent="0.25">
      <c r="A15" s="15" t="s">
        <v>516</v>
      </c>
      <c r="B15" s="72"/>
      <c r="C15" t="s">
        <v>535</v>
      </c>
    </row>
    <row r="16" spans="1:3" x14ac:dyDescent="0.25">
      <c r="A16" s="15" t="s">
        <v>535</v>
      </c>
      <c r="B16" s="72"/>
      <c r="C16" t="s">
        <v>522</v>
      </c>
    </row>
    <row r="17" spans="1:3" x14ac:dyDescent="0.25">
      <c r="A17" s="15" t="s">
        <v>522</v>
      </c>
      <c r="B17" s="72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4" t="s">
        <v>110</v>
      </c>
      <c r="C19" t="s">
        <v>119</v>
      </c>
    </row>
    <row r="20" spans="1:3" x14ac:dyDescent="0.25">
      <c r="A20" s="15" t="s">
        <v>119</v>
      </c>
      <c r="B20" s="74"/>
      <c r="C20" t="s">
        <v>112</v>
      </c>
    </row>
    <row r="21" spans="1:3" x14ac:dyDescent="0.25">
      <c r="A21" s="15" t="s">
        <v>112</v>
      </c>
      <c r="B21" s="74"/>
      <c r="C21" t="s">
        <v>131</v>
      </c>
    </row>
    <row r="22" spans="1:3" x14ac:dyDescent="0.25">
      <c r="A22" s="15" t="s">
        <v>131</v>
      </c>
      <c r="B22" s="74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5" t="s">
        <v>233</v>
      </c>
      <c r="C24" t="s">
        <v>119</v>
      </c>
    </row>
    <row r="25" spans="1:3" x14ac:dyDescent="0.25">
      <c r="A25" s="15" t="s">
        <v>119</v>
      </c>
      <c r="B25" s="75"/>
      <c r="C25" t="s">
        <v>112</v>
      </c>
    </row>
    <row r="26" spans="1:3" x14ac:dyDescent="0.25">
      <c r="A26" s="15" t="s">
        <v>112</v>
      </c>
      <c r="B26" s="75"/>
      <c r="C26" t="s">
        <v>241</v>
      </c>
    </row>
    <row r="27" spans="1:3" x14ac:dyDescent="0.25">
      <c r="A27" s="15" t="s">
        <v>241</v>
      </c>
      <c r="B27" s="75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4" t="s">
        <v>559</v>
      </c>
      <c r="C33" t="s">
        <v>561</v>
      </c>
    </row>
    <row r="34" spans="1:3" x14ac:dyDescent="0.25">
      <c r="A34" s="15" t="s">
        <v>561</v>
      </c>
      <c r="B34" s="74"/>
      <c r="C34" t="s">
        <v>582</v>
      </c>
    </row>
    <row r="35" spans="1:3" x14ac:dyDescent="0.25">
      <c r="A35" s="15" t="s">
        <v>582</v>
      </c>
      <c r="B35" s="74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2" t="s">
        <v>472</v>
      </c>
      <c r="C37" t="s">
        <v>474</v>
      </c>
    </row>
    <row r="38" spans="1:3" x14ac:dyDescent="0.25">
      <c r="A38" s="15" t="s">
        <v>474</v>
      </c>
      <c r="B38" s="72"/>
      <c r="C38" t="s">
        <v>482</v>
      </c>
    </row>
    <row r="39" spans="1:3" x14ac:dyDescent="0.25">
      <c r="A39" s="15" t="s">
        <v>482</v>
      </c>
      <c r="B39" s="72"/>
      <c r="C39" t="s">
        <v>497</v>
      </c>
    </row>
    <row r="40" spans="1:3" x14ac:dyDescent="0.25">
      <c r="A40" s="15" t="s">
        <v>497</v>
      </c>
      <c r="B40" s="72"/>
      <c r="C40" t="s">
        <v>491</v>
      </c>
    </row>
    <row r="41" spans="1:3" x14ac:dyDescent="0.25">
      <c r="A41" s="15" t="s">
        <v>491</v>
      </c>
      <c r="B41" s="72"/>
      <c r="C41" t="s">
        <v>1149</v>
      </c>
    </row>
    <row r="42" spans="1:3" x14ac:dyDescent="0.25">
      <c r="A42" s="15" t="s">
        <v>1149</v>
      </c>
      <c r="B42" s="72"/>
      <c r="C42" t="s">
        <v>485</v>
      </c>
    </row>
    <row r="43" spans="1:3" x14ac:dyDescent="0.25">
      <c r="A43" s="15" t="s">
        <v>485</v>
      </c>
      <c r="B43" s="72"/>
      <c r="C43" t="s">
        <v>500</v>
      </c>
    </row>
    <row r="44" spans="1:3" x14ac:dyDescent="0.25">
      <c r="A44" s="15" t="s">
        <v>500</v>
      </c>
      <c r="B44" s="72"/>
      <c r="C44" t="s">
        <v>494</v>
      </c>
    </row>
    <row r="45" spans="1:3" x14ac:dyDescent="0.25">
      <c r="A45" s="15" t="s">
        <v>494</v>
      </c>
      <c r="B45" s="72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5" t="s">
        <v>15</v>
      </c>
      <c r="C62" t="s">
        <v>22</v>
      </c>
    </row>
    <row r="63" spans="1:3" x14ac:dyDescent="0.25">
      <c r="A63" s="15" t="s">
        <v>22</v>
      </c>
      <c r="B63" s="75"/>
      <c r="C63" t="s">
        <v>72</v>
      </c>
    </row>
    <row r="64" spans="1:3" x14ac:dyDescent="0.25">
      <c r="A64" s="15" t="s">
        <v>72</v>
      </c>
      <c r="B64" s="75"/>
      <c r="C64" t="s">
        <v>44</v>
      </c>
    </row>
    <row r="65" spans="1:3" x14ac:dyDescent="0.25">
      <c r="A65" s="15" t="s">
        <v>44</v>
      </c>
      <c r="B65" s="75"/>
      <c r="C65" t="s">
        <v>12</v>
      </c>
    </row>
    <row r="66" spans="1:3" x14ac:dyDescent="0.25">
      <c r="A66" s="15" t="s">
        <v>12</v>
      </c>
      <c r="B66" s="75"/>
      <c r="C66" t="s">
        <v>91</v>
      </c>
    </row>
    <row r="67" spans="1:3" x14ac:dyDescent="0.25">
      <c r="A67" s="15" t="s">
        <v>91</v>
      </c>
      <c r="B67" s="75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3" t="s">
        <v>761</v>
      </c>
      <c r="C71" s="73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2" t="s">
        <v>768</v>
      </c>
      <c r="C76" t="s">
        <v>1158</v>
      </c>
    </row>
    <row r="77" spans="1:3" x14ac:dyDescent="0.25">
      <c r="A77" s="15" t="s">
        <v>1158</v>
      </c>
      <c r="B77" s="72"/>
      <c r="C77" t="s">
        <v>1160</v>
      </c>
    </row>
    <row r="78" spans="1:3" x14ac:dyDescent="0.25">
      <c r="A78" s="15" t="s">
        <v>1160</v>
      </c>
      <c r="B78" s="72"/>
      <c r="C78" t="s">
        <v>1159</v>
      </c>
    </row>
    <row r="79" spans="1:3" x14ac:dyDescent="0.25">
      <c r="A79" s="15" t="s">
        <v>1159</v>
      </c>
      <c r="B79" s="72"/>
      <c r="C79" t="s">
        <v>777</v>
      </c>
    </row>
    <row r="80" spans="1:3" x14ac:dyDescent="0.25">
      <c r="A80" s="15" t="s">
        <v>777</v>
      </c>
      <c r="B80" s="72"/>
      <c r="C80" t="s">
        <v>782</v>
      </c>
    </row>
    <row r="81" spans="1:3" x14ac:dyDescent="0.25">
      <c r="A81" s="15" t="s">
        <v>782</v>
      </c>
      <c r="B81" s="72"/>
      <c r="C81" t="s">
        <v>770</v>
      </c>
    </row>
    <row r="82" spans="1:3" x14ac:dyDescent="0.25">
      <c r="A82" s="15" t="s">
        <v>770</v>
      </c>
      <c r="B82" s="72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3" t="s">
        <v>593</v>
      </c>
      <c r="C84" s="73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4" t="s">
        <v>662</v>
      </c>
      <c r="C87" t="s">
        <v>654</v>
      </c>
    </row>
    <row r="88" spans="1:3" x14ac:dyDescent="0.25">
      <c r="A88" s="15" t="s">
        <v>654</v>
      </c>
      <c r="B88" s="74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2" t="s">
        <v>594</v>
      </c>
      <c r="C90" t="s">
        <v>607</v>
      </c>
    </row>
    <row r="91" spans="1:3" x14ac:dyDescent="0.25">
      <c r="A91" s="15" t="s">
        <v>607</v>
      </c>
      <c r="B91" s="72"/>
      <c r="C91" t="s">
        <v>613</v>
      </c>
    </row>
    <row r="92" spans="1:3" x14ac:dyDescent="0.25">
      <c r="A92" s="15" t="s">
        <v>613</v>
      </c>
      <c r="B92" s="72"/>
      <c r="C92" t="s">
        <v>603</v>
      </c>
    </row>
    <row r="93" spans="1:3" x14ac:dyDescent="0.25">
      <c r="A93" s="15" t="s">
        <v>603</v>
      </c>
      <c r="B93" s="72"/>
      <c r="C93" t="s">
        <v>616</v>
      </c>
    </row>
    <row r="94" spans="1:3" x14ac:dyDescent="0.25">
      <c r="A94" s="15" t="s">
        <v>616</v>
      </c>
      <c r="B94" s="72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4" t="s">
        <v>1151</v>
      </c>
      <c r="C96" t="s">
        <v>591</v>
      </c>
    </row>
    <row r="97" spans="1:3" x14ac:dyDescent="0.25">
      <c r="A97" s="15" t="s">
        <v>591</v>
      </c>
      <c r="B97" s="74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4" t="s">
        <v>699</v>
      </c>
      <c r="C99" t="s">
        <v>693</v>
      </c>
    </row>
    <row r="100" spans="1:3" x14ac:dyDescent="0.25">
      <c r="A100" s="15" t="s">
        <v>693</v>
      </c>
      <c r="B100" s="74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3" t="s">
        <v>829</v>
      </c>
      <c r="C106" s="73"/>
    </row>
    <row r="107" spans="1:3" x14ac:dyDescent="0.25">
      <c r="A107" s="14" t="s">
        <v>948</v>
      </c>
      <c r="B107" s="75" t="s">
        <v>948</v>
      </c>
      <c r="C107" t="s">
        <v>1037</v>
      </c>
    </row>
    <row r="108" spans="1:3" x14ac:dyDescent="0.25">
      <c r="A108" s="15" t="s">
        <v>1037</v>
      </c>
      <c r="B108" s="75"/>
      <c r="C108" t="s">
        <v>1032</v>
      </c>
    </row>
    <row r="109" spans="1:3" x14ac:dyDescent="0.25">
      <c r="A109" s="15" t="s">
        <v>1032</v>
      </c>
      <c r="B109" s="75"/>
      <c r="C109" t="s">
        <v>1025</v>
      </c>
    </row>
    <row r="110" spans="1:3" x14ac:dyDescent="0.25">
      <c r="A110" s="15" t="s">
        <v>1025</v>
      </c>
      <c r="B110" s="75"/>
      <c r="C110" t="s">
        <v>1040</v>
      </c>
    </row>
    <row r="111" spans="1:3" x14ac:dyDescent="0.25">
      <c r="A111" s="15" t="s">
        <v>1040</v>
      </c>
      <c r="B111" s="75"/>
      <c r="C111" t="s">
        <v>974</v>
      </c>
    </row>
    <row r="112" spans="1:3" x14ac:dyDescent="0.25">
      <c r="A112" s="15" t="s">
        <v>974</v>
      </c>
      <c r="B112" s="75"/>
      <c r="C112" t="s">
        <v>970</v>
      </c>
    </row>
    <row r="113" spans="1:3" x14ac:dyDescent="0.25">
      <c r="A113" s="15" t="s">
        <v>970</v>
      </c>
      <c r="B113" s="75"/>
      <c r="C113" t="s">
        <v>1012</v>
      </c>
    </row>
    <row r="114" spans="1:3" x14ac:dyDescent="0.25">
      <c r="A114" s="15" t="s">
        <v>1012</v>
      </c>
      <c r="B114" s="75"/>
      <c r="C114" t="s">
        <v>985</v>
      </c>
    </row>
    <row r="115" spans="1:3" x14ac:dyDescent="0.25">
      <c r="A115" s="15" t="s">
        <v>985</v>
      </c>
      <c r="B115" s="75"/>
      <c r="C115" t="s">
        <v>1028</v>
      </c>
    </row>
    <row r="116" spans="1:3" x14ac:dyDescent="0.25">
      <c r="A116" s="15" t="s">
        <v>1028</v>
      </c>
      <c r="B116" s="75"/>
      <c r="C116" t="s">
        <v>962</v>
      </c>
    </row>
    <row r="117" spans="1:3" x14ac:dyDescent="0.25">
      <c r="A117" s="15" t="s">
        <v>962</v>
      </c>
      <c r="B117" s="75"/>
      <c r="C117" t="s">
        <v>978</v>
      </c>
    </row>
    <row r="118" spans="1:3" x14ac:dyDescent="0.25">
      <c r="A118" s="15" t="s">
        <v>978</v>
      </c>
      <c r="B118" s="75"/>
      <c r="C118" t="s">
        <v>994</v>
      </c>
    </row>
    <row r="119" spans="1:3" x14ac:dyDescent="0.25">
      <c r="A119" s="15" t="s">
        <v>994</v>
      </c>
      <c r="B119" s="75"/>
      <c r="C119" t="s">
        <v>950</v>
      </c>
    </row>
    <row r="120" spans="1:3" x14ac:dyDescent="0.25">
      <c r="A120" s="15" t="s">
        <v>950</v>
      </c>
      <c r="B120" s="75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4" t="s">
        <v>1046</v>
      </c>
      <c r="C122" t="s">
        <v>1048</v>
      </c>
    </row>
    <row r="123" spans="1:3" x14ac:dyDescent="0.25">
      <c r="A123" s="15" t="s">
        <v>1048</v>
      </c>
      <c r="B123" s="74"/>
      <c r="C123" t="s">
        <v>1050</v>
      </c>
    </row>
    <row r="124" spans="1:3" x14ac:dyDescent="0.25">
      <c r="A124" s="15" t="s">
        <v>1050</v>
      </c>
      <c r="B124" s="74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2" t="s">
        <v>835</v>
      </c>
      <c r="C128" t="s">
        <v>842</v>
      </c>
    </row>
    <row r="129" spans="1:3" x14ac:dyDescent="0.25">
      <c r="A129" s="15" t="s">
        <v>842</v>
      </c>
      <c r="B129" s="72"/>
      <c r="C129" t="s">
        <v>867</v>
      </c>
    </row>
    <row r="130" spans="1:3" x14ac:dyDescent="0.25">
      <c r="A130" s="15" t="s">
        <v>867</v>
      </c>
      <c r="B130" s="72"/>
      <c r="C130" t="s">
        <v>876</v>
      </c>
    </row>
    <row r="131" spans="1:3" x14ac:dyDescent="0.25">
      <c r="A131" s="15" t="s">
        <v>876</v>
      </c>
      <c r="B131" s="72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4" t="s">
        <v>1086</v>
      </c>
      <c r="C133" t="s">
        <v>1110</v>
      </c>
    </row>
    <row r="134" spans="1:3" x14ac:dyDescent="0.25">
      <c r="A134" s="15" t="s">
        <v>1110</v>
      </c>
      <c r="B134" s="74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2" t="s">
        <v>914</v>
      </c>
      <c r="C138" t="s">
        <v>916</v>
      </c>
    </row>
    <row r="139" spans="1:3" x14ac:dyDescent="0.25">
      <c r="A139" s="15" t="s">
        <v>916</v>
      </c>
      <c r="B139" s="72"/>
      <c r="C139" t="s">
        <v>933</v>
      </c>
    </row>
    <row r="140" spans="1:3" x14ac:dyDescent="0.25">
      <c r="A140" s="15" t="s">
        <v>933</v>
      </c>
      <c r="B140" s="72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1947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 filterMode="1"/>
  <dimension ref="A1:AR838"/>
  <sheetViews>
    <sheetView tabSelected="1" view="pageBreakPreview" topLeftCell="A40" zoomScale="70" zoomScaleNormal="70" zoomScaleSheetLayoutView="70" workbookViewId="0">
      <selection activeCell="A458" sqref="A458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3"/>
      <c r="B1" s="129" t="s">
        <v>1189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30"/>
      <c r="Q1" s="129"/>
      <c r="R1" s="129"/>
      <c r="S1" s="129"/>
      <c r="T1" s="129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3"/>
      <c r="B2" s="123" t="s">
        <v>1943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3"/>
      <c r="B3" s="125" t="s">
        <v>1944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7"/>
      <c r="AB3" s="127"/>
      <c r="AC3" s="127"/>
      <c r="AD3" s="127"/>
      <c r="AE3" s="127"/>
      <c r="AF3" s="127"/>
      <c r="AG3" s="127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128"/>
      <c r="B4" s="132" t="s">
        <v>2121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2033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 t="s">
        <v>2122</v>
      </c>
      <c r="AA4" s="79"/>
      <c r="AB4" s="79"/>
      <c r="AC4" s="79"/>
      <c r="AD4" s="79"/>
      <c r="AE4" s="79"/>
      <c r="AF4" s="79"/>
      <c r="AG4" s="79"/>
      <c r="AH4" s="79"/>
      <c r="AI4" s="80"/>
      <c r="AJ4" s="76" t="s">
        <v>2034</v>
      </c>
      <c r="AK4" s="77"/>
      <c r="AL4" s="77"/>
      <c r="AM4" s="77"/>
      <c r="AN4" s="77"/>
      <c r="AO4" s="77"/>
      <c r="AP4" s="77"/>
      <c r="AQ4" s="77"/>
      <c r="AR4" s="78"/>
    </row>
    <row r="5" spans="1:44" customFormat="1" ht="27" customHeight="1" x14ac:dyDescent="0.25">
      <c r="A5" s="105" t="s">
        <v>1190</v>
      </c>
      <c r="B5" s="106"/>
      <c r="C5" s="107">
        <v>2022</v>
      </c>
      <c r="D5" s="108"/>
      <c r="E5" s="108"/>
      <c r="F5" s="108"/>
      <c r="G5" s="108"/>
      <c r="H5" s="108"/>
      <c r="I5" s="109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9" t="s">
        <v>1191</v>
      </c>
      <c r="B6" s="120"/>
      <c r="C6" s="121" t="s">
        <v>2181</v>
      </c>
      <c r="D6" s="121"/>
      <c r="E6" s="121"/>
      <c r="F6" s="121"/>
      <c r="G6" s="121"/>
      <c r="H6" s="122"/>
      <c r="I6" s="12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10" t="s">
        <v>1207</v>
      </c>
      <c r="B10" s="111"/>
      <c r="C10" s="111"/>
      <c r="D10" s="111"/>
      <c r="E10" s="111"/>
      <c r="F10" s="111"/>
      <c r="G10" s="112"/>
      <c r="H10" s="94" t="s">
        <v>1208</v>
      </c>
      <c r="I10" s="95"/>
      <c r="J10" s="96"/>
      <c r="K10" s="94" t="s">
        <v>1209</v>
      </c>
      <c r="L10" s="96"/>
      <c r="M10" s="94" t="s">
        <v>2027</v>
      </c>
      <c r="N10" s="95"/>
      <c r="O10" s="96"/>
      <c r="P10" s="110" t="s">
        <v>1207</v>
      </c>
      <c r="Q10" s="111"/>
      <c r="R10" s="112"/>
      <c r="S10" s="94" t="s">
        <v>1208</v>
      </c>
      <c r="T10" s="95"/>
      <c r="U10" s="96"/>
      <c r="V10" s="103" t="s">
        <v>1210</v>
      </c>
      <c r="W10" s="83" t="s">
        <v>2039</v>
      </c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5"/>
      <c r="AL10" s="83" t="s">
        <v>2109</v>
      </c>
      <c r="AM10" s="84"/>
      <c r="AN10" s="84"/>
      <c r="AO10" s="85"/>
      <c r="AP10" s="92" t="s">
        <v>2120</v>
      </c>
      <c r="AQ10" s="92" t="s">
        <v>2116</v>
      </c>
      <c r="AR10" s="81" t="s">
        <v>2151</v>
      </c>
    </row>
    <row r="11" spans="1:44" customFormat="1" ht="15" customHeight="1" x14ac:dyDescent="0.25">
      <c r="A11" s="113"/>
      <c r="B11" s="114"/>
      <c r="C11" s="114"/>
      <c r="D11" s="114"/>
      <c r="E11" s="114"/>
      <c r="F11" s="114"/>
      <c r="G11" s="115"/>
      <c r="H11" s="97"/>
      <c r="I11" s="98"/>
      <c r="J11" s="99"/>
      <c r="K11" s="97"/>
      <c r="L11" s="99"/>
      <c r="M11" s="97"/>
      <c r="N11" s="98"/>
      <c r="O11" s="99"/>
      <c r="P11" s="113"/>
      <c r="Q11" s="114"/>
      <c r="R11" s="115"/>
      <c r="S11" s="97"/>
      <c r="T11" s="98"/>
      <c r="U11" s="99"/>
      <c r="V11" s="103"/>
      <c r="W11" s="86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8"/>
      <c r="AL11" s="86"/>
      <c r="AM11" s="87"/>
      <c r="AN11" s="87"/>
      <c r="AO11" s="88"/>
      <c r="AP11" s="93"/>
      <c r="AQ11" s="93"/>
      <c r="AR11" s="81"/>
    </row>
    <row r="12" spans="1:44" customFormat="1" ht="15" hidden="1" customHeight="1" x14ac:dyDescent="0.25">
      <c r="A12" s="113"/>
      <c r="B12" s="114"/>
      <c r="C12" s="114"/>
      <c r="D12" s="114"/>
      <c r="E12" s="114"/>
      <c r="F12" s="114"/>
      <c r="G12" s="115"/>
      <c r="H12" s="97"/>
      <c r="I12" s="98"/>
      <c r="J12" s="99"/>
      <c r="K12" s="97"/>
      <c r="L12" s="99"/>
      <c r="M12" s="97"/>
      <c r="N12" s="98"/>
      <c r="O12" s="99"/>
      <c r="P12" s="113"/>
      <c r="Q12" s="114"/>
      <c r="R12" s="115"/>
      <c r="S12" s="97"/>
      <c r="T12" s="98"/>
      <c r="U12" s="99"/>
      <c r="V12" s="103"/>
      <c r="W12" s="86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8"/>
      <c r="AL12" s="89"/>
      <c r="AM12" s="90"/>
      <c r="AN12" s="90"/>
      <c r="AO12" s="91"/>
      <c r="AP12" s="93"/>
      <c r="AQ12" s="93"/>
      <c r="AR12" s="81"/>
    </row>
    <row r="13" spans="1:44" customFormat="1" ht="15" hidden="1" customHeight="1" x14ac:dyDescent="0.25">
      <c r="A13" s="113"/>
      <c r="B13" s="114"/>
      <c r="C13" s="114"/>
      <c r="D13" s="114"/>
      <c r="E13" s="114"/>
      <c r="F13" s="114"/>
      <c r="G13" s="115"/>
      <c r="H13" s="97"/>
      <c r="I13" s="98"/>
      <c r="J13" s="99"/>
      <c r="K13" s="97"/>
      <c r="L13" s="99"/>
      <c r="M13" s="97"/>
      <c r="N13" s="98"/>
      <c r="O13" s="99"/>
      <c r="P13" s="113"/>
      <c r="Q13" s="114"/>
      <c r="R13" s="115"/>
      <c r="S13" s="97"/>
      <c r="T13" s="98"/>
      <c r="U13" s="99"/>
      <c r="V13" s="103"/>
      <c r="W13" s="86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8"/>
      <c r="AL13" s="42" t="s">
        <v>2104</v>
      </c>
      <c r="AM13" s="43"/>
      <c r="AN13" s="43"/>
      <c r="AO13" s="43"/>
      <c r="AP13" s="93"/>
      <c r="AQ13" s="93"/>
      <c r="AR13" s="81"/>
    </row>
    <row r="14" spans="1:44" customFormat="1" ht="15" hidden="1" customHeight="1" x14ac:dyDescent="0.25">
      <c r="A14" s="113"/>
      <c r="B14" s="114"/>
      <c r="C14" s="114"/>
      <c r="D14" s="114"/>
      <c r="E14" s="114"/>
      <c r="F14" s="114"/>
      <c r="G14" s="115"/>
      <c r="H14" s="97"/>
      <c r="I14" s="98"/>
      <c r="J14" s="99"/>
      <c r="K14" s="97"/>
      <c r="L14" s="99"/>
      <c r="M14" s="97"/>
      <c r="N14" s="98"/>
      <c r="O14" s="99"/>
      <c r="P14" s="113"/>
      <c r="Q14" s="114"/>
      <c r="R14" s="115"/>
      <c r="S14" s="97"/>
      <c r="T14" s="98"/>
      <c r="U14" s="99"/>
      <c r="V14" s="103"/>
      <c r="W14" s="86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8"/>
      <c r="AL14" s="42" t="s">
        <v>2105</v>
      </c>
      <c r="AM14" s="43"/>
      <c r="AN14" s="43"/>
      <c r="AO14" s="43"/>
      <c r="AP14" s="93"/>
      <c r="AQ14" s="93"/>
      <c r="AR14" s="81"/>
    </row>
    <row r="15" spans="1:44" customFormat="1" ht="42" x14ac:dyDescent="0.25">
      <c r="A15" s="116"/>
      <c r="B15" s="117"/>
      <c r="C15" s="117"/>
      <c r="D15" s="117"/>
      <c r="E15" s="117"/>
      <c r="F15" s="117"/>
      <c r="G15" s="118"/>
      <c r="H15" s="100"/>
      <c r="I15" s="101"/>
      <c r="J15" s="102"/>
      <c r="K15" s="100"/>
      <c r="L15" s="102"/>
      <c r="M15" s="100"/>
      <c r="N15" s="101"/>
      <c r="O15" s="102"/>
      <c r="P15" s="116"/>
      <c r="Q15" s="117"/>
      <c r="R15" s="118"/>
      <c r="S15" s="100"/>
      <c r="T15" s="101"/>
      <c r="U15" s="102"/>
      <c r="V15" s="103"/>
      <c r="W15" s="89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1"/>
      <c r="AL15" s="44" t="s">
        <v>2104</v>
      </c>
      <c r="AM15" s="44" t="s">
        <v>2048</v>
      </c>
      <c r="AN15" s="44" t="s">
        <v>2048</v>
      </c>
      <c r="AO15" s="44" t="s">
        <v>2048</v>
      </c>
      <c r="AP15" s="93"/>
      <c r="AQ15" s="93"/>
      <c r="AR15" s="81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2081</v>
      </c>
      <c r="AA16" s="51"/>
      <c r="AB16" s="51"/>
      <c r="AC16" s="51" t="s">
        <v>2082</v>
      </c>
      <c r="AD16" s="51"/>
      <c r="AE16" s="51"/>
      <c r="AF16" s="51"/>
      <c r="AG16" s="51"/>
      <c r="AH16" s="51"/>
      <c r="AI16" s="51" t="s">
        <v>2094</v>
      </c>
      <c r="AJ16" s="51"/>
      <c r="AK16" s="52"/>
      <c r="AL16" s="65" t="s">
        <v>2040</v>
      </c>
      <c r="AM16" s="53" t="s">
        <v>2040</v>
      </c>
      <c r="AN16" s="53"/>
      <c r="AO16" s="54"/>
      <c r="AP16" s="93"/>
      <c r="AQ16" s="93"/>
      <c r="AR16" s="81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2068</v>
      </c>
      <c r="X17" s="55"/>
      <c r="Y17" s="55"/>
      <c r="Z17" s="55"/>
      <c r="AA17" s="51"/>
      <c r="AB17" s="51"/>
      <c r="AC17" s="51" t="s">
        <v>2085</v>
      </c>
      <c r="AD17" s="51"/>
      <c r="AE17" s="51"/>
      <c r="AF17" s="51"/>
      <c r="AG17" s="51"/>
      <c r="AH17" s="51"/>
      <c r="AI17" s="51" t="s">
        <v>2095</v>
      </c>
      <c r="AJ17" s="51"/>
      <c r="AK17" s="52"/>
      <c r="AL17" s="65" t="s">
        <v>2041</v>
      </c>
      <c r="AM17" s="53" t="s">
        <v>2041</v>
      </c>
      <c r="AN17" s="53"/>
      <c r="AO17" s="54"/>
      <c r="AP17" s="93"/>
      <c r="AQ17" s="93"/>
      <c r="AR17" s="81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2069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2096</v>
      </c>
      <c r="AJ18" s="51"/>
      <c r="AK18" s="52"/>
      <c r="AL18" s="56" t="s">
        <v>2042</v>
      </c>
      <c r="AM18" s="53" t="s">
        <v>2042</v>
      </c>
      <c r="AN18" s="53"/>
      <c r="AO18" s="54"/>
      <c r="AP18" s="93"/>
      <c r="AQ18" s="93"/>
      <c r="AR18" s="81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2070</v>
      </c>
      <c r="X19" s="55"/>
      <c r="Y19" s="55"/>
      <c r="Z19" s="55"/>
      <c r="AA19" s="51"/>
      <c r="AB19" s="51"/>
      <c r="AC19" s="51" t="s">
        <v>2083</v>
      </c>
      <c r="AD19" s="51"/>
      <c r="AE19" s="51"/>
      <c r="AF19" s="51"/>
      <c r="AG19" s="51"/>
      <c r="AH19" s="51"/>
      <c r="AI19" s="51" t="s">
        <v>2093</v>
      </c>
      <c r="AJ19" s="51"/>
      <c r="AK19" s="52"/>
      <c r="AL19" s="56" t="s">
        <v>2106</v>
      </c>
      <c r="AM19" s="53" t="s">
        <v>2046</v>
      </c>
      <c r="AN19" s="53"/>
      <c r="AO19" s="54"/>
      <c r="AP19" s="93"/>
      <c r="AQ19" s="93"/>
      <c r="AR19" s="81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2097</v>
      </c>
      <c r="X20" s="55"/>
      <c r="Y20" s="55"/>
      <c r="Z20" s="55"/>
      <c r="AA20" s="51"/>
      <c r="AB20" s="51"/>
      <c r="AC20" s="51" t="s">
        <v>2086</v>
      </c>
      <c r="AD20" s="51"/>
      <c r="AE20" s="51"/>
      <c r="AF20" s="51"/>
      <c r="AG20" s="51"/>
      <c r="AH20" s="51"/>
      <c r="AI20" s="66"/>
      <c r="AJ20" s="51"/>
      <c r="AK20" s="52"/>
      <c r="AL20" s="56" t="s">
        <v>2107</v>
      </c>
      <c r="AM20" s="53" t="s">
        <v>2043</v>
      </c>
      <c r="AN20" s="53"/>
      <c r="AO20" s="54"/>
      <c r="AP20" s="93"/>
      <c r="AQ20" s="93"/>
      <c r="AR20" s="81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2098</v>
      </c>
      <c r="X21" s="55"/>
      <c r="Y21" s="55"/>
      <c r="Z21" s="55"/>
      <c r="AA21" s="51"/>
      <c r="AB21" s="51"/>
      <c r="AC21" s="51" t="s">
        <v>2087</v>
      </c>
      <c r="AD21" s="51"/>
      <c r="AE21" s="51"/>
      <c r="AF21" s="51"/>
      <c r="AG21" s="51"/>
      <c r="AH21" s="51"/>
      <c r="AI21" s="51"/>
      <c r="AJ21" s="51"/>
      <c r="AK21" s="52"/>
      <c r="AL21" s="56" t="s">
        <v>2108</v>
      </c>
      <c r="AM21" s="53" t="s">
        <v>2045</v>
      </c>
      <c r="AN21" s="53"/>
      <c r="AO21" s="54"/>
      <c r="AP21" s="93"/>
      <c r="AQ21" s="93"/>
      <c r="AR21" s="81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2099</v>
      </c>
      <c r="X22" s="55"/>
      <c r="Y22" s="55"/>
      <c r="Z22" s="55"/>
      <c r="AA22" s="51"/>
      <c r="AB22" s="51"/>
      <c r="AC22" s="51" t="s">
        <v>2089</v>
      </c>
      <c r="AD22" s="51"/>
      <c r="AE22" s="51"/>
      <c r="AF22" s="51"/>
      <c r="AG22" s="51"/>
      <c r="AH22" s="51"/>
      <c r="AI22" s="51"/>
      <c r="AJ22" s="51"/>
      <c r="AK22" s="52"/>
      <c r="AL22" s="56" t="s">
        <v>2043</v>
      </c>
      <c r="AM22" s="53" t="s">
        <v>2044</v>
      </c>
      <c r="AN22" s="53"/>
      <c r="AO22" s="54"/>
      <c r="AP22" s="93"/>
      <c r="AQ22" s="93"/>
      <c r="AR22" s="81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2100</v>
      </c>
      <c r="X23" s="55"/>
      <c r="Y23" s="55"/>
      <c r="Z23" s="55"/>
      <c r="AA23" s="51"/>
      <c r="AB23" s="51"/>
      <c r="AC23" s="51" t="s">
        <v>2088</v>
      </c>
      <c r="AD23" s="51"/>
      <c r="AE23" s="51"/>
      <c r="AF23" s="51"/>
      <c r="AG23" s="51"/>
      <c r="AH23" s="51"/>
      <c r="AI23" s="51"/>
      <c r="AJ23" s="51"/>
      <c r="AK23" s="52"/>
      <c r="AL23" s="56" t="s">
        <v>2045</v>
      </c>
      <c r="AM23" s="53" t="s">
        <v>1176</v>
      </c>
      <c r="AN23" s="53"/>
      <c r="AO23" s="54"/>
      <c r="AP23" s="93"/>
      <c r="AQ23" s="93"/>
      <c r="AR23" s="81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2101</v>
      </c>
      <c r="X24" s="55"/>
      <c r="Y24" s="55"/>
      <c r="Z24" s="55"/>
      <c r="AA24" s="51"/>
      <c r="AB24" s="51"/>
      <c r="AC24" s="51" t="s">
        <v>2084</v>
      </c>
      <c r="AD24" s="51"/>
      <c r="AE24" s="51"/>
      <c r="AF24" s="51"/>
      <c r="AG24" s="51"/>
      <c r="AH24" s="51"/>
      <c r="AI24" s="51"/>
      <c r="AJ24" s="51"/>
      <c r="AK24" s="52"/>
      <c r="AL24" s="56" t="s">
        <v>2044</v>
      </c>
      <c r="AM24" s="53" t="s">
        <v>1177</v>
      </c>
      <c r="AN24" s="53"/>
      <c r="AO24" s="54"/>
      <c r="AP24" s="93"/>
      <c r="AQ24" s="93"/>
      <c r="AR24" s="81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2102</v>
      </c>
      <c r="X25" s="55"/>
      <c r="Y25" s="55"/>
      <c r="Z25" s="55"/>
      <c r="AA25" s="51"/>
      <c r="AB25" s="51"/>
      <c r="AC25" s="51" t="s">
        <v>2090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93"/>
      <c r="AQ25" s="93"/>
      <c r="AR25" s="81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2103</v>
      </c>
      <c r="AD26" s="51"/>
      <c r="AE26" s="51"/>
      <c r="AF26" s="51"/>
      <c r="AG26" s="51"/>
      <c r="AH26" s="51" t="s">
        <v>2118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93"/>
      <c r="AQ26" s="93"/>
      <c r="AR26" s="81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2092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93"/>
      <c r="AQ27" s="93"/>
      <c r="AR27" s="81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93"/>
      <c r="AQ28" s="93"/>
      <c r="AR28" s="81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93"/>
      <c r="AQ29" s="93"/>
      <c r="AR29" s="81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93"/>
      <c r="AQ30" s="93"/>
      <c r="AR30" s="81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93"/>
      <c r="AQ31" s="93"/>
      <c r="AR31" s="81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93"/>
      <c r="AQ32" s="93"/>
      <c r="AR32" s="81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93"/>
      <c r="AQ33" s="93"/>
      <c r="AR33" s="81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93"/>
      <c r="AQ34" s="93"/>
      <c r="AR34" s="81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93"/>
      <c r="AQ35" s="93"/>
      <c r="AR35" s="81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1945</v>
      </c>
      <c r="AN36" s="53"/>
      <c r="AO36" s="54"/>
      <c r="AP36" s="93"/>
      <c r="AQ36" s="93"/>
      <c r="AR36" s="81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93"/>
      <c r="AQ37" s="93"/>
      <c r="AR37" s="81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1945</v>
      </c>
      <c r="AM38" s="53"/>
      <c r="AN38" s="53"/>
      <c r="AO38" s="54"/>
      <c r="AP38" s="93"/>
      <c r="AQ38" s="93"/>
      <c r="AR38" s="81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93"/>
      <c r="AQ39" s="93"/>
      <c r="AR39" s="81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2035</v>
      </c>
      <c r="H40" s="55" t="s">
        <v>1171</v>
      </c>
      <c r="I40" s="55" t="s">
        <v>2028</v>
      </c>
      <c r="J40" s="55" t="s">
        <v>1172</v>
      </c>
      <c r="K40" s="55" t="s">
        <v>1173</v>
      </c>
      <c r="L40" s="55" t="s">
        <v>1942</v>
      </c>
      <c r="M40" s="55" t="s">
        <v>2029</v>
      </c>
      <c r="N40" s="55" t="s">
        <v>2025</v>
      </c>
      <c r="O40" s="55" t="s">
        <v>2030</v>
      </c>
      <c r="P40" s="60" t="s">
        <v>2031</v>
      </c>
      <c r="Q40" s="60" t="s">
        <v>1170</v>
      </c>
      <c r="R40" s="55" t="s">
        <v>2038</v>
      </c>
      <c r="S40" s="55" t="s">
        <v>1174</v>
      </c>
      <c r="T40" s="55" t="s">
        <v>1175</v>
      </c>
      <c r="U40" s="55" t="s">
        <v>2032</v>
      </c>
      <c r="V40" s="61" t="s">
        <v>2049</v>
      </c>
      <c r="W40" s="55" t="s">
        <v>2099</v>
      </c>
      <c r="X40" s="55" t="s">
        <v>2091</v>
      </c>
      <c r="Y40" s="55" t="s">
        <v>2091</v>
      </c>
      <c r="Z40" s="55" t="s">
        <v>2091</v>
      </c>
      <c r="AA40" s="55" t="s">
        <v>2091</v>
      </c>
      <c r="AB40" s="60" t="s">
        <v>2117</v>
      </c>
      <c r="AC40" s="55" t="s">
        <v>2092</v>
      </c>
      <c r="AD40" s="55" t="s">
        <v>2082</v>
      </c>
      <c r="AE40" s="55" t="s">
        <v>2088</v>
      </c>
      <c r="AF40" s="55" t="s">
        <v>2092</v>
      </c>
      <c r="AG40" s="55" t="s">
        <v>2092</v>
      </c>
      <c r="AH40" s="60" t="s">
        <v>2118</v>
      </c>
      <c r="AI40" s="55" t="s">
        <v>2093</v>
      </c>
      <c r="AJ40" s="55" t="s">
        <v>2093</v>
      </c>
      <c r="AK40" s="62" t="s">
        <v>2119</v>
      </c>
      <c r="AL40" s="63" t="s">
        <v>1176</v>
      </c>
      <c r="AM40" s="63" t="s">
        <v>2047</v>
      </c>
      <c r="AN40" s="63" t="s">
        <v>2047</v>
      </c>
      <c r="AO40" s="63" t="s">
        <v>2047</v>
      </c>
      <c r="AP40" s="93"/>
      <c r="AQ40" s="104"/>
      <c r="AR40" s="82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2003</v>
      </c>
      <c r="N41" s="35" t="s">
        <v>1952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2003</v>
      </c>
      <c r="N42" s="36" t="s">
        <v>1952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2003</v>
      </c>
      <c r="N43" s="36" t="s">
        <v>1952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2003</v>
      </c>
      <c r="N44" s="36" t="s">
        <v>1952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2004</v>
      </c>
      <c r="N45" s="36" t="s">
        <v>1953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2004</v>
      </c>
      <c r="N46" s="36" t="s">
        <v>1953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2004</v>
      </c>
      <c r="N47" s="36" t="s">
        <v>1953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2004</v>
      </c>
      <c r="N48" s="36" t="s">
        <v>1953</v>
      </c>
      <c r="O48" s="36">
        <v>2201</v>
      </c>
      <c r="P48" s="4" t="s">
        <v>16</v>
      </c>
      <c r="Q48" s="4">
        <v>110</v>
      </c>
      <c r="R48" s="27" t="s">
        <v>1951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2004</v>
      </c>
      <c r="N49" s="36" t="s">
        <v>1953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2004</v>
      </c>
      <c r="N50" s="36" t="s">
        <v>1953</v>
      </c>
      <c r="O50" s="36">
        <v>2201</v>
      </c>
      <c r="P50" s="4" t="s">
        <v>100</v>
      </c>
      <c r="Q50" s="4">
        <v>65</v>
      </c>
      <c r="R50" s="27" t="s">
        <v>1951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2004</v>
      </c>
      <c r="N51" s="36" t="s">
        <v>1953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2004</v>
      </c>
      <c r="N52" s="36" t="s">
        <v>1954</v>
      </c>
      <c r="O52" s="36">
        <v>2201</v>
      </c>
      <c r="P52" s="4" t="s">
        <v>19</v>
      </c>
      <c r="Q52" s="4">
        <v>4500</v>
      </c>
      <c r="R52" s="27" t="s">
        <v>1951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2004</v>
      </c>
      <c r="N53" s="36" t="s">
        <v>1954</v>
      </c>
      <c r="O53" s="36">
        <v>2201</v>
      </c>
      <c r="P53" s="4" t="s">
        <v>20</v>
      </c>
      <c r="Q53" s="4">
        <v>41</v>
      </c>
      <c r="R53" s="27" t="s">
        <v>1951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2004</v>
      </c>
      <c r="N54" s="36" t="s">
        <v>1954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2004</v>
      </c>
      <c r="N55" s="36" t="s">
        <v>1954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2004</v>
      </c>
      <c r="N56" s="36" t="s">
        <v>1954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2004</v>
      </c>
      <c r="N57" s="36" t="s">
        <v>1954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2004</v>
      </c>
      <c r="N58" s="36" t="s">
        <v>1953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2004</v>
      </c>
      <c r="N59" s="36" t="s">
        <v>1953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2004</v>
      </c>
      <c r="N60" s="36" t="s">
        <v>1953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2004</v>
      </c>
      <c r="N61" s="36" t="s">
        <v>1953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2004</v>
      </c>
      <c r="N62" s="36" t="s">
        <v>1953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2004</v>
      </c>
      <c r="N63" s="36" t="s">
        <v>1953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2004</v>
      </c>
      <c r="N64" s="36" t="s">
        <v>1953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2004</v>
      </c>
      <c r="N65" s="36" t="s">
        <v>1953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2004</v>
      </c>
      <c r="N66" s="36" t="s">
        <v>1953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2004</v>
      </c>
      <c r="N67" s="36" t="s">
        <v>1953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2004</v>
      </c>
      <c r="N68" s="36" t="s">
        <v>1953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2004</v>
      </c>
      <c r="N69" s="36" t="s">
        <v>1953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2004</v>
      </c>
      <c r="N70" s="36" t="s">
        <v>1953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2004</v>
      </c>
      <c r="N71" s="36" t="s">
        <v>1953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2004</v>
      </c>
      <c r="N72" s="36" t="s">
        <v>1953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2004</v>
      </c>
      <c r="N73" s="36" t="s">
        <v>1953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2004</v>
      </c>
      <c r="N74" s="36" t="s">
        <v>1953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2004</v>
      </c>
      <c r="N75" s="36" t="s">
        <v>1953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2004</v>
      </c>
      <c r="N76" s="36" t="s">
        <v>1953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2004</v>
      </c>
      <c r="N77" s="36" t="s">
        <v>1953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2004</v>
      </c>
      <c r="N78" s="36" t="s">
        <v>1953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2004</v>
      </c>
      <c r="N79" s="36" t="s">
        <v>1953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2004</v>
      </c>
      <c r="N80" s="36" t="s">
        <v>1953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2004</v>
      </c>
      <c r="N81" s="36" t="s">
        <v>1953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2004</v>
      </c>
      <c r="N82" s="36" t="s">
        <v>1953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2004</v>
      </c>
      <c r="N83" s="36" t="s">
        <v>1953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2004</v>
      </c>
      <c r="N84" s="36" t="s">
        <v>1953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2004</v>
      </c>
      <c r="N85" s="36" t="s">
        <v>1953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2004</v>
      </c>
      <c r="N86" s="36" t="s">
        <v>1953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2052</v>
      </c>
      <c r="H87" s="6"/>
      <c r="I87" s="6"/>
      <c r="J87" s="6"/>
      <c r="K87" s="6"/>
      <c r="L87" s="6"/>
      <c r="M87" s="36" t="s">
        <v>2004</v>
      </c>
      <c r="N87" s="36" t="s">
        <v>1953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2053</v>
      </c>
      <c r="H88" s="6"/>
      <c r="I88" s="6"/>
      <c r="J88" s="6"/>
      <c r="K88" s="6"/>
      <c r="L88" s="6"/>
      <c r="M88" s="36" t="s">
        <v>2004</v>
      </c>
      <c r="N88" s="36" t="s">
        <v>1953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2054</v>
      </c>
      <c r="H89" s="6"/>
      <c r="I89" s="6"/>
      <c r="J89" s="6"/>
      <c r="K89" s="6"/>
      <c r="L89" s="6"/>
      <c r="M89" s="36" t="s">
        <v>2004</v>
      </c>
      <c r="N89" s="36" t="s">
        <v>1953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2055</v>
      </c>
      <c r="H90" s="6"/>
      <c r="I90" s="6"/>
      <c r="J90" s="6"/>
      <c r="K90" s="6"/>
      <c r="L90" s="6"/>
      <c r="M90" s="36" t="s">
        <v>2004</v>
      </c>
      <c r="N90" s="36" t="s">
        <v>1953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2004</v>
      </c>
      <c r="N91" s="36" t="s">
        <v>1953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2004</v>
      </c>
      <c r="N92" s="36" t="s">
        <v>1953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2004</v>
      </c>
      <c r="N93" s="36" t="s">
        <v>1953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2004</v>
      </c>
      <c r="N94" s="36" t="s">
        <v>1953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2004</v>
      </c>
      <c r="N95" s="36" t="s">
        <v>1953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2004</v>
      </c>
      <c r="N96" s="36" t="s">
        <v>1953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2004</v>
      </c>
      <c r="N97" s="36" t="s">
        <v>1953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2004</v>
      </c>
      <c r="N98" s="36" t="s">
        <v>1953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2004</v>
      </c>
      <c r="N99" s="36" t="s">
        <v>1953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2004</v>
      </c>
      <c r="N100" s="36" t="s">
        <v>1953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2004</v>
      </c>
      <c r="N101" s="36" t="s">
        <v>1953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2004</v>
      </c>
      <c r="N102" s="36" t="s">
        <v>1953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2004</v>
      </c>
      <c r="N103" s="36" t="s">
        <v>1953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2004</v>
      </c>
      <c r="N104" s="36" t="s">
        <v>1953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2004</v>
      </c>
      <c r="N105" s="36" t="s">
        <v>1953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2004</v>
      </c>
      <c r="N106" s="36" t="s">
        <v>1953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2004</v>
      </c>
      <c r="N107" s="36" t="s">
        <v>1953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2004</v>
      </c>
      <c r="N108" s="36" t="s">
        <v>1953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2004</v>
      </c>
      <c r="N109" s="36" t="s">
        <v>1953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2004</v>
      </c>
      <c r="N110" s="36" t="s">
        <v>1953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2004</v>
      </c>
      <c r="N111" s="36" t="s">
        <v>1953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2004</v>
      </c>
      <c r="N112" s="36" t="s">
        <v>1953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2004</v>
      </c>
      <c r="N113" s="36" t="s">
        <v>1953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2004</v>
      </c>
      <c r="N114" s="36" t="s">
        <v>1953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2004</v>
      </c>
      <c r="N115" s="36" t="s">
        <v>1953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2004</v>
      </c>
      <c r="N116" s="36" t="s">
        <v>1953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2004</v>
      </c>
      <c r="N117" s="36" t="s">
        <v>1953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2004</v>
      </c>
      <c r="N118" s="36" t="s">
        <v>1953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2004</v>
      </c>
      <c r="N119" s="36" t="s">
        <v>1953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2004</v>
      </c>
      <c r="N120" s="36" t="s">
        <v>1953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2004</v>
      </c>
      <c r="N121" s="36" t="s">
        <v>1953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2004</v>
      </c>
      <c r="N122" s="36" t="s">
        <v>1953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2005</v>
      </c>
      <c r="N123" s="36" t="s">
        <v>1955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2005</v>
      </c>
      <c r="N124" s="36" t="s">
        <v>1955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2005</v>
      </c>
      <c r="N125" s="36" t="s">
        <v>1955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2005</v>
      </c>
      <c r="N126" s="36" t="s">
        <v>1955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2005</v>
      </c>
      <c r="N127" s="36" t="s">
        <v>1955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2005</v>
      </c>
      <c r="N128" s="36" t="s">
        <v>1955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2005</v>
      </c>
      <c r="N129" s="36" t="s">
        <v>1955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2005</v>
      </c>
      <c r="N130" s="36" t="s">
        <v>1955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2005</v>
      </c>
      <c r="N131" s="36" t="s">
        <v>1955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2005</v>
      </c>
      <c r="N132" s="36" t="s">
        <v>1955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2005</v>
      </c>
      <c r="N133" s="36" t="s">
        <v>1955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2005</v>
      </c>
      <c r="N134" s="36" t="s">
        <v>1955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2005</v>
      </c>
      <c r="N135" s="36" t="s">
        <v>1955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2005</v>
      </c>
      <c r="N136" s="36" t="s">
        <v>1955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2005</v>
      </c>
      <c r="N137" s="36" t="s">
        <v>1955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2005</v>
      </c>
      <c r="N138" s="36" t="s">
        <v>1955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2005</v>
      </c>
      <c r="N139" s="36" t="s">
        <v>1955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2006</v>
      </c>
      <c r="N140" s="36" t="s">
        <v>1956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2006</v>
      </c>
      <c r="N141" s="36" t="s">
        <v>1957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2005</v>
      </c>
      <c r="N142" s="36" t="s">
        <v>1955</v>
      </c>
      <c r="O142" s="36">
        <v>1905</v>
      </c>
      <c r="P142" s="5" t="s">
        <v>138</v>
      </c>
      <c r="Q142" s="5">
        <v>2</v>
      </c>
      <c r="R142" s="27" t="s">
        <v>1951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2005</v>
      </c>
      <c r="N143" s="36" t="s">
        <v>1955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2005</v>
      </c>
      <c r="N144" s="36" t="s">
        <v>1955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2005</v>
      </c>
      <c r="N145" s="36" t="s">
        <v>1958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2005</v>
      </c>
      <c r="N146" s="36" t="s">
        <v>1955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2005</v>
      </c>
      <c r="N147" s="36" t="s">
        <v>1955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2005</v>
      </c>
      <c r="N148" s="36" t="s">
        <v>1958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2005</v>
      </c>
      <c r="N149" s="36" t="s">
        <v>1955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2005</v>
      </c>
      <c r="N150" s="36" t="s">
        <v>1958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2006</v>
      </c>
      <c r="N151" s="36" t="s">
        <v>1957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2005</v>
      </c>
      <c r="N152" s="36" t="s">
        <v>1958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2005</v>
      </c>
      <c r="N153" s="36" t="s">
        <v>1955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2005</v>
      </c>
      <c r="N154" s="36" t="s">
        <v>1955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2005</v>
      </c>
      <c r="N155" s="36" t="s">
        <v>1955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2005</v>
      </c>
      <c r="N156" s="36" t="s">
        <v>1958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2005</v>
      </c>
      <c r="N157" s="36" t="s">
        <v>1955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2005</v>
      </c>
      <c r="N158" s="36" t="s">
        <v>1955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2005</v>
      </c>
      <c r="N159" s="36" t="s">
        <v>1955</v>
      </c>
      <c r="O159" s="36">
        <v>1905</v>
      </c>
      <c r="P159" s="4" t="s">
        <v>156</v>
      </c>
      <c r="Q159" s="4">
        <v>1</v>
      </c>
      <c r="R159" s="27" t="s">
        <v>1951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2005</v>
      </c>
      <c r="N160" s="36" t="s">
        <v>1958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2005</v>
      </c>
      <c r="N161" s="36" t="s">
        <v>1958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2005</v>
      </c>
      <c r="N162" s="36" t="s">
        <v>1955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2005</v>
      </c>
      <c r="N163" s="36" t="s">
        <v>1958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2005</v>
      </c>
      <c r="N164" s="36" t="s">
        <v>1955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2005</v>
      </c>
      <c r="N165" s="36" t="s">
        <v>1955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2005</v>
      </c>
      <c r="N166" s="36" t="s">
        <v>1955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2005</v>
      </c>
      <c r="N167" s="36" t="s">
        <v>1955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2005</v>
      </c>
      <c r="N168" s="36" t="s">
        <v>1955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2005</v>
      </c>
      <c r="N169" s="36" t="s">
        <v>1955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2005</v>
      </c>
      <c r="N170" s="36" t="s">
        <v>1955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2005</v>
      </c>
      <c r="N171" s="36" t="s">
        <v>1955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2005</v>
      </c>
      <c r="N172" s="36" t="s">
        <v>1955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2005</v>
      </c>
      <c r="N173" s="36" t="s">
        <v>1958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2005</v>
      </c>
      <c r="N174" s="36" t="s">
        <v>1958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2005</v>
      </c>
      <c r="N175" s="36" t="s">
        <v>1955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2005</v>
      </c>
      <c r="N176" s="36" t="s">
        <v>1955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2005</v>
      </c>
      <c r="N177" s="36" t="s">
        <v>1955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2005</v>
      </c>
      <c r="N178" s="36" t="s">
        <v>1955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2005</v>
      </c>
      <c r="N179" s="36" t="s">
        <v>1955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2005</v>
      </c>
      <c r="N180" s="36" t="s">
        <v>1955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2005</v>
      </c>
      <c r="N181" s="36" t="s">
        <v>1955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2005</v>
      </c>
      <c r="N182" s="36" t="s">
        <v>1955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2005</v>
      </c>
      <c r="N183" s="36" t="s">
        <v>1955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2005</v>
      </c>
      <c r="N184" s="36" t="s">
        <v>1955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2005</v>
      </c>
      <c r="N185" s="36" t="s">
        <v>1955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2005</v>
      </c>
      <c r="N186" s="36" t="s">
        <v>1955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2007</v>
      </c>
      <c r="N187" s="36" t="s">
        <v>1959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2005</v>
      </c>
      <c r="N188" s="36" t="s">
        <v>1955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2005</v>
      </c>
      <c r="N189" s="36" t="s">
        <v>1955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2005</v>
      </c>
      <c r="N190" s="36" t="s">
        <v>1955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2005</v>
      </c>
      <c r="N191" s="36" t="s">
        <v>1955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2005</v>
      </c>
      <c r="N192" s="36" t="s">
        <v>1955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2005</v>
      </c>
      <c r="N193" s="36" t="s">
        <v>1955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2005</v>
      </c>
      <c r="N194" s="36" t="s">
        <v>1958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2005</v>
      </c>
      <c r="N195" s="36" t="s">
        <v>1955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2005</v>
      </c>
      <c r="N196" s="36" t="s">
        <v>1955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2005</v>
      </c>
      <c r="N197" s="36" t="s">
        <v>1958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2005</v>
      </c>
      <c r="N198" s="36" t="s">
        <v>1955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2005</v>
      </c>
      <c r="N199" s="36" t="s">
        <v>1955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2005</v>
      </c>
      <c r="N200" s="36" t="s">
        <v>1955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2005</v>
      </c>
      <c r="N201" s="36" t="s">
        <v>1955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2005</v>
      </c>
      <c r="N202" s="36" t="s">
        <v>1958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2008</v>
      </c>
      <c r="N203" s="36" t="s">
        <v>1960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2005</v>
      </c>
      <c r="N204" s="36" t="s">
        <v>1958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2005</v>
      </c>
      <c r="N205" s="36" t="s">
        <v>1958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2005</v>
      </c>
      <c r="N206" s="36" t="s">
        <v>1958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2005</v>
      </c>
      <c r="N207" s="36" t="s">
        <v>1955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2005</v>
      </c>
      <c r="N208" s="36" t="s">
        <v>1955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2005</v>
      </c>
      <c r="N209" s="36" t="s">
        <v>1955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2005</v>
      </c>
      <c r="N210" s="36" t="s">
        <v>1955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2005</v>
      </c>
      <c r="N211" s="36" t="s">
        <v>1955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2005</v>
      </c>
      <c r="N212" s="36" t="s">
        <v>1955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2005</v>
      </c>
      <c r="N213" s="36" t="s">
        <v>1958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2005</v>
      </c>
      <c r="N214" s="36" t="s">
        <v>1955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2005</v>
      </c>
      <c r="N215" s="36" t="s">
        <v>1958</v>
      </c>
      <c r="O215" s="36">
        <v>1906</v>
      </c>
      <c r="P215" s="4" t="s">
        <v>237</v>
      </c>
      <c r="Q215" s="4">
        <v>17</v>
      </c>
      <c r="R215" s="27" t="s">
        <v>1951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2005</v>
      </c>
      <c r="N216" s="36" t="s">
        <v>1955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2005</v>
      </c>
      <c r="N217" s="36" t="s">
        <v>1955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2005</v>
      </c>
      <c r="N218" s="36" t="s">
        <v>1955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2003</v>
      </c>
      <c r="N219" s="36" t="s">
        <v>1952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2003</v>
      </c>
      <c r="N220" s="36" t="s">
        <v>1952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2003</v>
      </c>
      <c r="N221" s="36" t="s">
        <v>1956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2003</v>
      </c>
      <c r="N222" s="36" t="s">
        <v>1956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2003</v>
      </c>
      <c r="N223" s="36" t="s">
        <v>1961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2003</v>
      </c>
      <c r="N224" s="36" t="s">
        <v>1961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2003</v>
      </c>
      <c r="N225" s="36" t="s">
        <v>1961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2003</v>
      </c>
      <c r="N226" s="36" t="s">
        <v>1961</v>
      </c>
      <c r="O226" s="36">
        <v>4103</v>
      </c>
      <c r="P226" s="4" t="s">
        <v>253</v>
      </c>
      <c r="Q226" s="4">
        <v>1</v>
      </c>
      <c r="R226" s="27" t="s">
        <v>1951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2003</v>
      </c>
      <c r="N227" s="36" t="s">
        <v>1961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2003</v>
      </c>
      <c r="N228" s="36" t="s">
        <v>1961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2003</v>
      </c>
      <c r="N229" s="36" t="s">
        <v>1961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2003</v>
      </c>
      <c r="N230" s="36" t="s">
        <v>1961</v>
      </c>
      <c r="O230" s="36">
        <v>4103</v>
      </c>
      <c r="P230" s="4" t="s">
        <v>256</v>
      </c>
      <c r="Q230" s="4">
        <v>1</v>
      </c>
      <c r="R230" s="27" t="s">
        <v>1951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2003</v>
      </c>
      <c r="N231" s="36" t="s">
        <v>1961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2003</v>
      </c>
      <c r="N232" s="36" t="s">
        <v>1961</v>
      </c>
      <c r="O232" s="36">
        <v>4103</v>
      </c>
      <c r="P232" s="4" t="s">
        <v>258</v>
      </c>
      <c r="Q232" s="4">
        <v>200</v>
      </c>
      <c r="R232" s="27" t="s">
        <v>1951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2003</v>
      </c>
      <c r="N233" s="36" t="s">
        <v>1961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2003</v>
      </c>
      <c r="N234" s="36" t="s">
        <v>1961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2003</v>
      </c>
      <c r="N235" s="36" t="s">
        <v>1961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2003</v>
      </c>
      <c r="N236" s="36" t="s">
        <v>1961</v>
      </c>
      <c r="O236" s="36">
        <v>4103</v>
      </c>
      <c r="P236" s="4" t="s">
        <v>264</v>
      </c>
      <c r="Q236" s="4">
        <v>1</v>
      </c>
      <c r="R236" s="27" t="s">
        <v>1951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2003</v>
      </c>
      <c r="N237" s="36" t="s">
        <v>1961</v>
      </c>
      <c r="O237" s="36">
        <v>4103</v>
      </c>
      <c r="P237" s="4" t="s">
        <v>265</v>
      </c>
      <c r="Q237" s="4">
        <v>2</v>
      </c>
      <c r="R237" s="27" t="s">
        <v>1951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2003</v>
      </c>
      <c r="N238" s="36" t="s">
        <v>1961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2003</v>
      </c>
      <c r="N239" s="36" t="s">
        <v>1961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2003</v>
      </c>
      <c r="N240" s="36" t="s">
        <v>1961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2003</v>
      </c>
      <c r="N241" s="36" t="s">
        <v>1961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2003</v>
      </c>
      <c r="N242" s="36" t="s">
        <v>1961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2003</v>
      </c>
      <c r="N243" s="36" t="s">
        <v>1961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2003</v>
      </c>
      <c r="N244" s="36" t="s">
        <v>1961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2003</v>
      </c>
      <c r="N245" s="36" t="s">
        <v>1961</v>
      </c>
      <c r="O245" s="36">
        <v>4103</v>
      </c>
      <c r="P245" s="4" t="s">
        <v>275</v>
      </c>
      <c r="Q245" s="4">
        <v>2</v>
      </c>
      <c r="R245" s="27" t="s">
        <v>1951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2003</v>
      </c>
      <c r="N246" s="36" t="s">
        <v>1956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2003</v>
      </c>
      <c r="N247" s="36" t="s">
        <v>1956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2003</v>
      </c>
      <c r="N248" s="36" t="s">
        <v>1956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2003</v>
      </c>
      <c r="N249" s="36" t="s">
        <v>1956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2003</v>
      </c>
      <c r="N250" s="36" t="s">
        <v>1956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2003</v>
      </c>
      <c r="N251" s="36" t="s">
        <v>1956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2003</v>
      </c>
      <c r="N252" s="36" t="s">
        <v>1956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2003</v>
      </c>
      <c r="N253" s="36" t="s">
        <v>1956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2003</v>
      </c>
      <c r="N254" s="36" t="s">
        <v>1956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2003</v>
      </c>
      <c r="N255" s="36" t="s">
        <v>1956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2003</v>
      </c>
      <c r="N256" s="36" t="s">
        <v>1956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2003</v>
      </c>
      <c r="N257" s="36" t="s">
        <v>1956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2003</v>
      </c>
      <c r="N258" s="36" t="s">
        <v>1957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2003</v>
      </c>
      <c r="N259" s="36" t="s">
        <v>1956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2003</v>
      </c>
      <c r="N260" s="36" t="s">
        <v>1956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2003</v>
      </c>
      <c r="N261" s="36" t="s">
        <v>1956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2003</v>
      </c>
      <c r="N262" s="36" t="s">
        <v>1957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2009</v>
      </c>
      <c r="N263" s="36" t="s">
        <v>1962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2003</v>
      </c>
      <c r="N264" s="36" t="s">
        <v>1956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2003</v>
      </c>
      <c r="N265" s="36" t="s">
        <v>1956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2005</v>
      </c>
      <c r="N266" s="36" t="s">
        <v>1955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2003</v>
      </c>
      <c r="N267" s="36" t="s">
        <v>1956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2003</v>
      </c>
      <c r="N268" s="36" t="s">
        <v>1956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2003</v>
      </c>
      <c r="N269" s="36" t="s">
        <v>1957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2003</v>
      </c>
      <c r="N270" s="36" t="s">
        <v>1957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2003</v>
      </c>
      <c r="N271" s="36" t="s">
        <v>1956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2003</v>
      </c>
      <c r="N272" s="36" t="s">
        <v>1956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2003</v>
      </c>
      <c r="N273" s="36" t="s">
        <v>1957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2003</v>
      </c>
      <c r="N274" s="36" t="s">
        <v>1963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2003</v>
      </c>
      <c r="N275" s="36" t="s">
        <v>1956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2003</v>
      </c>
      <c r="N276" s="36" t="s">
        <v>1957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2003</v>
      </c>
      <c r="N277" s="36" t="s">
        <v>1957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2003</v>
      </c>
      <c r="N278" s="36" t="s">
        <v>1957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2003</v>
      </c>
      <c r="N279" s="36" t="s">
        <v>1957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2003</v>
      </c>
      <c r="N280" s="36" t="s">
        <v>1957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2003</v>
      </c>
      <c r="N281" s="36" t="s">
        <v>1957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2003</v>
      </c>
      <c r="N282" s="36" t="s">
        <v>1957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2003</v>
      </c>
      <c r="N283" s="36" t="s">
        <v>1956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2003</v>
      </c>
      <c r="N284" s="36" t="s">
        <v>1957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2003</v>
      </c>
      <c r="N285" s="36" t="s">
        <v>1957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2003</v>
      </c>
      <c r="N286" s="36" t="s">
        <v>1957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2003</v>
      </c>
      <c r="N287" s="36" t="s">
        <v>1957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2003</v>
      </c>
      <c r="N288" s="36" t="s">
        <v>1957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2003</v>
      </c>
      <c r="N289" s="36" t="s">
        <v>1957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2003</v>
      </c>
      <c r="N290" s="36" t="s">
        <v>1957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2003</v>
      </c>
      <c r="N291" s="36" t="s">
        <v>1957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2003</v>
      </c>
      <c r="N292" s="36" t="s">
        <v>1957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2003</v>
      </c>
      <c r="N293" s="36" t="s">
        <v>1957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2003</v>
      </c>
      <c r="N294" s="36" t="s">
        <v>1957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2003</v>
      </c>
      <c r="N295" s="36" t="s">
        <v>1957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2003</v>
      </c>
      <c r="N296" s="36" t="s">
        <v>1957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2003</v>
      </c>
      <c r="N297" s="36" t="s">
        <v>1957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2003</v>
      </c>
      <c r="N298" s="36" t="s">
        <v>1957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2003</v>
      </c>
      <c r="N299" s="36" t="s">
        <v>1957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2003</v>
      </c>
      <c r="N300" s="36" t="s">
        <v>1957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2003</v>
      </c>
      <c r="N301" s="36" t="s">
        <v>1957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2003</v>
      </c>
      <c r="N302" s="36" t="s">
        <v>1957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2003</v>
      </c>
      <c r="N303" s="36" t="s">
        <v>1957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2003</v>
      </c>
      <c r="N304" s="36" t="s">
        <v>1957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2003</v>
      </c>
      <c r="N305" s="36" t="s">
        <v>1957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2003</v>
      </c>
      <c r="N306" s="36" t="s">
        <v>1964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2003</v>
      </c>
      <c r="N307" s="36" t="s">
        <v>1964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2003</v>
      </c>
      <c r="N308" s="36" t="s">
        <v>1964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2003</v>
      </c>
      <c r="N309" s="36" t="s">
        <v>1964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2003</v>
      </c>
      <c r="N310" s="36" t="s">
        <v>1964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2003</v>
      </c>
      <c r="N311" s="36" t="s">
        <v>1964</v>
      </c>
      <c r="O311" s="36">
        <v>4101</v>
      </c>
      <c r="P311" s="4" t="s">
        <v>363</v>
      </c>
      <c r="Q311" s="4">
        <v>1</v>
      </c>
      <c r="R311" s="27" t="s">
        <v>1951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2003</v>
      </c>
      <c r="N312" s="36" t="s">
        <v>1964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2003</v>
      </c>
      <c r="N313" s="36" t="s">
        <v>1964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2003</v>
      </c>
      <c r="N314" s="36" t="s">
        <v>1964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2003</v>
      </c>
      <c r="N315" s="36" t="s">
        <v>1964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2003</v>
      </c>
      <c r="N316" s="36" t="s">
        <v>1964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2003</v>
      </c>
      <c r="N317" s="36" t="s">
        <v>1964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2003</v>
      </c>
      <c r="N318" s="36" t="s">
        <v>1964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2003</v>
      </c>
      <c r="N319" s="36" t="s">
        <v>1964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2003</v>
      </c>
      <c r="N320" s="36" t="s">
        <v>1964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2003</v>
      </c>
      <c r="N321" s="36" t="s">
        <v>1964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2003</v>
      </c>
      <c r="N322" s="36" t="s">
        <v>1964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2003</v>
      </c>
      <c r="N323" s="36" t="s">
        <v>1964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2003</v>
      </c>
      <c r="N324" s="36" t="s">
        <v>1964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2003</v>
      </c>
      <c r="N325" s="36" t="s">
        <v>1964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2003</v>
      </c>
      <c r="N326" s="36" t="s">
        <v>1964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2003</v>
      </c>
      <c r="N327" s="36" t="s">
        <v>1964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2003</v>
      </c>
      <c r="N328" s="36" t="s">
        <v>1964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2003</v>
      </c>
      <c r="N329" s="35" t="s">
        <v>1964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2003</v>
      </c>
      <c r="N330" s="35" t="s">
        <v>1964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2003</v>
      </c>
      <c r="N331" s="35" t="s">
        <v>1964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2003</v>
      </c>
      <c r="N332" s="35" t="s">
        <v>1964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2003</v>
      </c>
      <c r="N333" s="35" t="s">
        <v>1964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2010</v>
      </c>
      <c r="N334" s="35" t="s">
        <v>1965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2010</v>
      </c>
      <c r="N335" s="35" t="s">
        <v>1965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2010</v>
      </c>
      <c r="N336" s="35" t="s">
        <v>1965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2010</v>
      </c>
      <c r="N337" s="35" t="s">
        <v>1965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2010</v>
      </c>
      <c r="N338" s="35" t="s">
        <v>1965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2010</v>
      </c>
      <c r="N339" s="35" t="s">
        <v>1965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2010</v>
      </c>
      <c r="N340" s="35" t="s">
        <v>1965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2010</v>
      </c>
      <c r="N341" s="35" t="s">
        <v>1965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2010</v>
      </c>
      <c r="N342" s="35" t="s">
        <v>1965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2010</v>
      </c>
      <c r="N343" s="35" t="s">
        <v>1965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2010</v>
      </c>
      <c r="N344" s="35" t="s">
        <v>1965</v>
      </c>
      <c r="O344" s="35">
        <v>4001</v>
      </c>
      <c r="P344" s="5" t="s">
        <v>402</v>
      </c>
      <c r="Q344" s="5">
        <v>1</v>
      </c>
      <c r="R344" s="5" t="s">
        <v>1951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2010</v>
      </c>
      <c r="N345" s="35" t="s">
        <v>1965</v>
      </c>
      <c r="O345" s="35">
        <v>4001</v>
      </c>
      <c r="P345" s="5" t="s">
        <v>403</v>
      </c>
      <c r="Q345" s="5">
        <v>1</v>
      </c>
      <c r="R345" s="5" t="s">
        <v>1951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2010</v>
      </c>
      <c r="N346" s="35" t="s">
        <v>1965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2010</v>
      </c>
      <c r="N347" s="35" t="s">
        <v>1966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2010</v>
      </c>
      <c r="N348" s="35" t="s">
        <v>1966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2010</v>
      </c>
      <c r="N349" s="36" t="s">
        <v>1966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2010</v>
      </c>
      <c r="N350" s="36" t="s">
        <v>1966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2010</v>
      </c>
      <c r="N351" s="36" t="s">
        <v>1966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2010</v>
      </c>
      <c r="N352" s="36" t="s">
        <v>1966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2010</v>
      </c>
      <c r="N353" s="36" t="s">
        <v>1966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2036</v>
      </c>
      <c r="H354" s="6"/>
      <c r="I354" s="6"/>
      <c r="J354" s="6"/>
      <c r="K354" s="6"/>
      <c r="L354" s="6"/>
      <c r="M354" s="36" t="s">
        <v>2010</v>
      </c>
      <c r="N354" s="36" t="s">
        <v>1966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2010</v>
      </c>
      <c r="N355" s="36" t="s">
        <v>1966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2010</v>
      </c>
      <c r="N356" s="36" t="s">
        <v>1966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2010</v>
      </c>
      <c r="N357" s="35" t="s">
        <v>1966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2010</v>
      </c>
      <c r="N358" s="35" t="s">
        <v>1966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1951</v>
      </c>
      <c r="H359" s="6"/>
      <c r="I359" s="6"/>
      <c r="J359" s="6"/>
      <c r="K359" s="6"/>
      <c r="L359" s="9"/>
      <c r="M359" s="35" t="s">
        <v>2010</v>
      </c>
      <c r="N359" s="35" t="s">
        <v>1966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2010</v>
      </c>
      <c r="N360" s="35" t="s">
        <v>1966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2010</v>
      </c>
      <c r="N361" s="35" t="s">
        <v>1966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2010</v>
      </c>
      <c r="N362" s="35" t="s">
        <v>1966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1951</v>
      </c>
      <c r="H363" s="6"/>
      <c r="I363" s="6"/>
      <c r="J363" s="6"/>
      <c r="K363" s="6"/>
      <c r="L363" s="9"/>
      <c r="M363" s="35" t="s">
        <v>2010</v>
      </c>
      <c r="N363" s="35" t="s">
        <v>1966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2010</v>
      </c>
      <c r="N364" s="35" t="s">
        <v>1966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2010</v>
      </c>
      <c r="N365" s="35" t="s">
        <v>1966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2010</v>
      </c>
      <c r="N366" s="35" t="s">
        <v>1966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2010</v>
      </c>
      <c r="N367" s="35" t="s">
        <v>1966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2010</v>
      </c>
      <c r="N368" s="35" t="s">
        <v>1966</v>
      </c>
      <c r="O368" s="35">
        <v>4003</v>
      </c>
      <c r="P368" s="5" t="s">
        <v>443</v>
      </c>
      <c r="Q368" s="5">
        <v>4</v>
      </c>
      <c r="R368" s="26" t="s">
        <v>1951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2010</v>
      </c>
      <c r="N369" s="35" t="s">
        <v>1966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2010</v>
      </c>
      <c r="N370" s="35" t="s">
        <v>1966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2010</v>
      </c>
      <c r="N371" s="35" t="s">
        <v>1966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2010</v>
      </c>
      <c r="N372" s="35" t="s">
        <v>1966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2010</v>
      </c>
      <c r="N373" s="35" t="s">
        <v>1966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2010</v>
      </c>
      <c r="N374" s="35" t="s">
        <v>1967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2010</v>
      </c>
      <c r="N375" s="35" t="s">
        <v>1967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2010</v>
      </c>
      <c r="N376" s="35" t="s">
        <v>1967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2010</v>
      </c>
      <c r="N377" s="35" t="s">
        <v>1967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2010</v>
      </c>
      <c r="N378" s="35" t="s">
        <v>1967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2010</v>
      </c>
      <c r="N379" s="35" t="s">
        <v>1967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2010</v>
      </c>
      <c r="N380" s="35" t="s">
        <v>1967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2010</v>
      </c>
      <c r="N381" s="35" t="s">
        <v>1967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2010</v>
      </c>
      <c r="N382" s="35" t="s">
        <v>1967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2010</v>
      </c>
      <c r="N383" s="35" t="s">
        <v>1966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2010</v>
      </c>
      <c r="N384" s="35" t="s">
        <v>1966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2005</v>
      </c>
      <c r="N385" s="35" t="s">
        <v>1955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2010</v>
      </c>
      <c r="N386" s="35" t="s">
        <v>1966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1951</v>
      </c>
      <c r="H387" s="6"/>
      <c r="I387" s="6"/>
      <c r="J387" s="6"/>
      <c r="K387" s="6"/>
      <c r="L387" s="9"/>
      <c r="M387" s="35" t="s">
        <v>2010</v>
      </c>
      <c r="N387" s="35" t="s">
        <v>1966</v>
      </c>
      <c r="O387" s="35">
        <v>4003</v>
      </c>
      <c r="P387" s="5" t="s">
        <v>470</v>
      </c>
      <c r="Q387" s="5">
        <v>10</v>
      </c>
      <c r="R387" s="26" t="s">
        <v>1951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2011</v>
      </c>
      <c r="N388" s="35" t="s">
        <v>1968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2011</v>
      </c>
      <c r="N389" s="35" t="s">
        <v>1968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2011</v>
      </c>
      <c r="N390" s="35" t="s">
        <v>1968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2011</v>
      </c>
      <c r="N391" s="35" t="s">
        <v>1969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2011</v>
      </c>
      <c r="N392" s="35" t="s">
        <v>1969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2011</v>
      </c>
      <c r="N393" s="35" t="s">
        <v>1969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2011</v>
      </c>
      <c r="N394" s="35" t="s">
        <v>1968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2011</v>
      </c>
      <c r="N395" s="36" t="s">
        <v>1968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2011</v>
      </c>
      <c r="N396" s="36" t="s">
        <v>1968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2011</v>
      </c>
      <c r="N397" s="36" t="s">
        <v>1968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2011</v>
      </c>
      <c r="N398" s="36" t="s">
        <v>1968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2011</v>
      </c>
      <c r="N399" s="36" t="s">
        <v>1968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2011</v>
      </c>
      <c r="N400" s="36" t="s">
        <v>1968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2011</v>
      </c>
      <c r="N401" s="36" t="s">
        <v>1968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2011</v>
      </c>
      <c r="N402" s="36" t="s">
        <v>1968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2011</v>
      </c>
      <c r="N403" s="36" t="s">
        <v>1968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2011</v>
      </c>
      <c r="N404" s="36" t="s">
        <v>1968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2011</v>
      </c>
      <c r="N405" s="36" t="s">
        <v>1968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2011</v>
      </c>
      <c r="N406" s="36" t="s">
        <v>1968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2011</v>
      </c>
      <c r="N407" s="36" t="s">
        <v>1968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2011</v>
      </c>
      <c r="N408" s="36" t="s">
        <v>1969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2011</v>
      </c>
      <c r="N409" s="36" t="s">
        <v>1968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2011</v>
      </c>
      <c r="N410" s="36" t="s">
        <v>1968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2011</v>
      </c>
      <c r="N411" s="36" t="s">
        <v>1968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2011</v>
      </c>
      <c r="N412" s="36" t="s">
        <v>1968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2011</v>
      </c>
      <c r="N413" s="36" t="s">
        <v>1968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2011</v>
      </c>
      <c r="N414" s="36" t="s">
        <v>1968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2011</v>
      </c>
      <c r="N415" s="36" t="s">
        <v>1968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2011</v>
      </c>
      <c r="N416" s="36" t="s">
        <v>1968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2011</v>
      </c>
      <c r="N417" s="36" t="s">
        <v>1968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2011</v>
      </c>
      <c r="N418" s="36" t="s">
        <v>1968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2011</v>
      </c>
      <c r="N419" s="36" t="s">
        <v>1968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2011</v>
      </c>
      <c r="N420" s="36" t="s">
        <v>1968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2011</v>
      </c>
      <c r="N421" s="36" t="s">
        <v>1968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2011</v>
      </c>
      <c r="N422" s="36" t="s">
        <v>1968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2011</v>
      </c>
      <c r="N423" s="36" t="s">
        <v>1968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2011</v>
      </c>
      <c r="N424" s="36" t="s">
        <v>1968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2011</v>
      </c>
      <c r="N425" s="36" t="s">
        <v>1968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2011</v>
      </c>
      <c r="N426" s="36" t="s">
        <v>1968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2011</v>
      </c>
      <c r="N427" s="36" t="s">
        <v>1968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2011</v>
      </c>
      <c r="N428" s="36" t="s">
        <v>1969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2011</v>
      </c>
      <c r="N429" s="36" t="s">
        <v>1968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2011</v>
      </c>
      <c r="N430" s="36" t="s">
        <v>1968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2011</v>
      </c>
      <c r="N431" s="36" t="s">
        <v>1968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2011</v>
      </c>
      <c r="N432" s="36" t="s">
        <v>1968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2011</v>
      </c>
      <c r="N433" s="36" t="s">
        <v>1968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2011</v>
      </c>
      <c r="N434" s="36" t="s">
        <v>1968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2011</v>
      </c>
      <c r="N435" s="36" t="s">
        <v>1968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2011</v>
      </c>
      <c r="N436" s="36" t="s">
        <v>1968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2012</v>
      </c>
      <c r="N437" s="36" t="s">
        <v>1970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2012</v>
      </c>
      <c r="N438" s="36" t="s">
        <v>1970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2012</v>
      </c>
      <c r="N439" s="36" t="s">
        <v>1970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2012</v>
      </c>
      <c r="N440" s="36" t="s">
        <v>1970</v>
      </c>
      <c r="O440" s="36">
        <v>4301</v>
      </c>
      <c r="P440" s="4" t="s">
        <v>566</v>
      </c>
      <c r="Q440" s="4">
        <v>1</v>
      </c>
      <c r="R440" s="27" t="s">
        <v>1951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2012</v>
      </c>
      <c r="N441" s="36" t="s">
        <v>1970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2012</v>
      </c>
      <c r="N442" s="36" t="s">
        <v>1970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2012</v>
      </c>
      <c r="N443" s="36" t="s">
        <v>1970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2012</v>
      </c>
      <c r="N444" s="36" t="s">
        <v>1970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2012</v>
      </c>
      <c r="N445" s="36" t="s">
        <v>1970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2012</v>
      </c>
      <c r="N446" s="36" t="s">
        <v>1970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2012</v>
      </c>
      <c r="N447" s="36" t="s">
        <v>1970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2012</v>
      </c>
      <c r="N448" s="36" t="s">
        <v>1970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2012</v>
      </c>
      <c r="N449" s="36" t="s">
        <v>1970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2012</v>
      </c>
      <c r="N450" s="36" t="s">
        <v>1970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2012</v>
      </c>
      <c r="N451" s="36" t="s">
        <v>1970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2012</v>
      </c>
      <c r="N452" s="36" t="s">
        <v>1970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2012</v>
      </c>
      <c r="N453" s="36" t="s">
        <v>1970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2012</v>
      </c>
      <c r="N454" s="36" t="s">
        <v>1970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2012</v>
      </c>
      <c r="N455" s="36" t="s">
        <v>1970</v>
      </c>
      <c r="O455" s="36">
        <v>4301</v>
      </c>
      <c r="P455" s="4" t="s">
        <v>584</v>
      </c>
      <c r="Q455" s="4">
        <v>1</v>
      </c>
      <c r="R455" s="27" t="s">
        <v>1951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2012</v>
      </c>
      <c r="N456" s="36" t="s">
        <v>1970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2012</v>
      </c>
      <c r="N457" s="36" t="s">
        <v>1970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>
        <v>2021520010098</v>
      </c>
      <c r="I458" s="9" t="s">
        <v>2209</v>
      </c>
      <c r="J458" s="9" t="s">
        <v>2153</v>
      </c>
      <c r="K458" s="9"/>
      <c r="L458" s="9"/>
      <c r="M458" s="35" t="s">
        <v>2013</v>
      </c>
      <c r="N458" s="35" t="s">
        <v>1971</v>
      </c>
      <c r="O458" s="35">
        <v>3502</v>
      </c>
      <c r="P458" s="5" t="s">
        <v>7</v>
      </c>
      <c r="Q458" s="5">
        <v>1</v>
      </c>
      <c r="R458" s="27">
        <v>1</v>
      </c>
      <c r="S458" s="10">
        <v>44563</v>
      </c>
      <c r="T458" s="10">
        <v>44925</v>
      </c>
      <c r="U458" s="9" t="s">
        <v>2154</v>
      </c>
      <c r="V458" s="9" t="s">
        <v>2152</v>
      </c>
      <c r="W458" s="11">
        <v>50000000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50000000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50000000</v>
      </c>
      <c r="AR458" s="41">
        <v>0</v>
      </c>
    </row>
    <row r="459" spans="1:44" s="2" customFormat="1" ht="45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>
        <v>2021520010098</v>
      </c>
      <c r="I459" s="9" t="s">
        <v>2209</v>
      </c>
      <c r="J459" s="9" t="s">
        <v>2153</v>
      </c>
      <c r="K459" s="9"/>
      <c r="L459" s="9"/>
      <c r="M459" s="35" t="s">
        <v>2013</v>
      </c>
      <c r="N459" s="35" t="s">
        <v>1971</v>
      </c>
      <c r="O459" s="35">
        <v>3502</v>
      </c>
      <c r="P459" s="5" t="s">
        <v>8</v>
      </c>
      <c r="Q459" s="5">
        <v>1</v>
      </c>
      <c r="R459" s="27" t="s">
        <v>1951</v>
      </c>
      <c r="S459" s="10">
        <v>44563</v>
      </c>
      <c r="T459" s="10">
        <v>44925</v>
      </c>
      <c r="U459" s="9" t="s">
        <v>1951</v>
      </c>
      <c r="V459" s="9" t="s">
        <v>2152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>
        <v>2021520010098</v>
      </c>
      <c r="I460" s="9" t="s">
        <v>2209</v>
      </c>
      <c r="J460" s="9" t="s">
        <v>2153</v>
      </c>
      <c r="K460" s="9"/>
      <c r="L460" s="9"/>
      <c r="M460" s="35" t="s">
        <v>2013</v>
      </c>
      <c r="N460" s="35" t="s">
        <v>1971</v>
      </c>
      <c r="O460" s="35">
        <v>3502</v>
      </c>
      <c r="P460" s="5" t="s">
        <v>589</v>
      </c>
      <c r="Q460" s="5">
        <v>1</v>
      </c>
      <c r="R460" s="27">
        <v>1</v>
      </c>
      <c r="S460" s="10">
        <v>44563</v>
      </c>
      <c r="T460" s="10">
        <v>44925</v>
      </c>
      <c r="U460" s="9" t="s">
        <v>2155</v>
      </c>
      <c r="V460" s="9" t="s">
        <v>2152</v>
      </c>
      <c r="W460" s="11">
        <v>100000000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100000000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100000000</v>
      </c>
      <c r="AR460" s="41">
        <v>0</v>
      </c>
    </row>
    <row r="461" spans="1:44" s="2" customFormat="1" ht="60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>
        <v>2021520010098</v>
      </c>
      <c r="I461" s="9" t="s">
        <v>2209</v>
      </c>
      <c r="J461" s="9" t="s">
        <v>2153</v>
      </c>
      <c r="K461" s="9"/>
      <c r="L461" s="9"/>
      <c r="M461" s="35" t="s">
        <v>2013</v>
      </c>
      <c r="N461" s="35" t="s">
        <v>1971</v>
      </c>
      <c r="O461" s="35">
        <v>3502</v>
      </c>
      <c r="P461" s="5" t="s">
        <v>590</v>
      </c>
      <c r="Q461" s="5">
        <v>1</v>
      </c>
      <c r="R461" s="27">
        <v>1</v>
      </c>
      <c r="S461" s="10">
        <v>44563</v>
      </c>
      <c r="T461" s="10">
        <v>44925</v>
      </c>
      <c r="U461" s="9" t="s">
        <v>2156</v>
      </c>
      <c r="V461" s="9" t="s">
        <v>2152</v>
      </c>
      <c r="W461" s="11">
        <v>500000000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500000000</v>
      </c>
      <c r="AC461" s="11">
        <v>50000000</v>
      </c>
      <c r="AD461" s="11">
        <v>0</v>
      </c>
      <c r="AE461" s="11">
        <v>100000000</v>
      </c>
      <c r="AF461" s="11">
        <v>0</v>
      </c>
      <c r="AG461" s="11">
        <v>0</v>
      </c>
      <c r="AH461" s="40">
        <f t="shared" si="33"/>
        <v>150000000</v>
      </c>
      <c r="AI461" s="11"/>
      <c r="AJ461" s="11">
        <v>0</v>
      </c>
      <c r="AK461" s="40">
        <f t="shared" si="34"/>
        <v>0</v>
      </c>
      <c r="AL461" s="11">
        <v>100000000</v>
      </c>
      <c r="AM461" s="11">
        <v>0</v>
      </c>
      <c r="AN461" s="11">
        <v>0</v>
      </c>
      <c r="AO461" s="11">
        <v>0</v>
      </c>
      <c r="AP461" s="34">
        <f t="shared" si="31"/>
        <v>100000000</v>
      </c>
      <c r="AQ461" s="33">
        <f t="shared" si="35"/>
        <v>750000000</v>
      </c>
      <c r="AR461" s="41">
        <v>0</v>
      </c>
    </row>
    <row r="462" spans="1:44" s="2" customFormat="1" ht="60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>
        <v>2021520010098</v>
      </c>
      <c r="I462" s="9" t="s">
        <v>2209</v>
      </c>
      <c r="J462" s="9" t="s">
        <v>2153</v>
      </c>
      <c r="K462" s="9"/>
      <c r="L462" s="9"/>
      <c r="M462" s="35" t="s">
        <v>2013</v>
      </c>
      <c r="N462" s="35" t="s">
        <v>1971</v>
      </c>
      <c r="O462" s="35">
        <v>3502</v>
      </c>
      <c r="P462" s="5" t="s">
        <v>10</v>
      </c>
      <c r="Q462" s="5">
        <v>1</v>
      </c>
      <c r="R462" s="27">
        <v>1</v>
      </c>
      <c r="S462" s="10">
        <v>44563</v>
      </c>
      <c r="T462" s="10">
        <v>44925</v>
      </c>
      <c r="U462" s="9" t="s">
        <v>2157</v>
      </c>
      <c r="V462" s="9" t="s">
        <v>2152</v>
      </c>
      <c r="W462" s="11">
        <v>150000000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150000000</v>
      </c>
      <c r="AC462" s="11">
        <v>215000000</v>
      </c>
      <c r="AD462" s="11">
        <v>100000000</v>
      </c>
      <c r="AE462" s="11">
        <v>100000000</v>
      </c>
      <c r="AF462" s="11">
        <v>0</v>
      </c>
      <c r="AG462" s="11">
        <v>0</v>
      </c>
      <c r="AH462" s="40">
        <f t="shared" si="33"/>
        <v>415000000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565000000</v>
      </c>
      <c r="AR462" s="41">
        <v>0</v>
      </c>
    </row>
    <row r="463" spans="1:44" customFormat="1" ht="75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>
        <v>2021520010099</v>
      </c>
      <c r="I463" s="6" t="s">
        <v>2174</v>
      </c>
      <c r="J463" s="6" t="s">
        <v>2173</v>
      </c>
      <c r="K463" s="6"/>
      <c r="L463" s="6"/>
      <c r="M463" s="36" t="s">
        <v>2013</v>
      </c>
      <c r="N463" s="36" t="s">
        <v>1971</v>
      </c>
      <c r="O463" s="36">
        <v>3502</v>
      </c>
      <c r="P463" s="4" t="s">
        <v>597</v>
      </c>
      <c r="Q463" s="4">
        <v>4</v>
      </c>
      <c r="R463" s="27">
        <v>2</v>
      </c>
      <c r="S463" s="10">
        <v>44563</v>
      </c>
      <c r="T463" s="10">
        <v>44925</v>
      </c>
      <c r="U463" s="6" t="s">
        <v>2175</v>
      </c>
      <c r="V463" s="9" t="s">
        <v>2152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5000000</v>
      </c>
      <c r="AM463" s="11">
        <v>0</v>
      </c>
      <c r="AN463" s="11">
        <v>0</v>
      </c>
      <c r="AO463" s="11">
        <v>0</v>
      </c>
      <c r="AP463" s="34">
        <f t="shared" si="31"/>
        <v>5000000</v>
      </c>
      <c r="AQ463" s="33">
        <f t="shared" si="35"/>
        <v>5000000</v>
      </c>
      <c r="AR463" s="41">
        <v>0</v>
      </c>
    </row>
    <row r="464" spans="1:44" customFormat="1" ht="60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>
        <v>2021520010099</v>
      </c>
      <c r="I464" s="6" t="s">
        <v>2174</v>
      </c>
      <c r="J464" s="6" t="s">
        <v>2173</v>
      </c>
      <c r="K464" s="6"/>
      <c r="L464" s="6"/>
      <c r="M464" s="36" t="s">
        <v>2013</v>
      </c>
      <c r="N464" s="36" t="s">
        <v>1971</v>
      </c>
      <c r="O464" s="36">
        <v>3502</v>
      </c>
      <c r="P464" s="4" t="s">
        <v>598</v>
      </c>
      <c r="Q464" s="4">
        <v>1</v>
      </c>
      <c r="R464" s="27">
        <v>1</v>
      </c>
      <c r="S464" s="10">
        <v>44563</v>
      </c>
      <c r="T464" s="10">
        <v>44925</v>
      </c>
      <c r="U464" s="6" t="s">
        <v>2176</v>
      </c>
      <c r="V464" s="9" t="s">
        <v>2152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250000000</v>
      </c>
      <c r="AM464" s="11">
        <v>0</v>
      </c>
      <c r="AN464" s="11">
        <v>0</v>
      </c>
      <c r="AO464" s="11">
        <v>0</v>
      </c>
      <c r="AP464" s="34">
        <f t="shared" si="31"/>
        <v>250000000</v>
      </c>
      <c r="AQ464" s="33">
        <f t="shared" si="35"/>
        <v>250000000</v>
      </c>
      <c r="AR464" s="41">
        <v>0</v>
      </c>
    </row>
    <row r="465" spans="1:44" customFormat="1" ht="75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>
        <v>2021520010099</v>
      </c>
      <c r="I465" s="6" t="s">
        <v>2174</v>
      </c>
      <c r="J465" s="6" t="s">
        <v>2173</v>
      </c>
      <c r="K465" s="6"/>
      <c r="L465" s="6"/>
      <c r="M465" s="36" t="s">
        <v>2013</v>
      </c>
      <c r="N465" s="36" t="s">
        <v>1971</v>
      </c>
      <c r="O465" s="36">
        <v>3502</v>
      </c>
      <c r="P465" s="4" t="s">
        <v>599</v>
      </c>
      <c r="Q465" s="4">
        <v>4</v>
      </c>
      <c r="R465" s="27">
        <v>1</v>
      </c>
      <c r="S465" s="10">
        <v>44563</v>
      </c>
      <c r="T465" s="10">
        <v>44925</v>
      </c>
      <c r="U465" s="6" t="s">
        <v>2177</v>
      </c>
      <c r="V465" s="9" t="s">
        <v>2152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5000000</v>
      </c>
      <c r="AM465" s="11">
        <v>0</v>
      </c>
      <c r="AN465" s="11">
        <v>0</v>
      </c>
      <c r="AO465" s="11">
        <v>0</v>
      </c>
      <c r="AP465" s="34">
        <f t="shared" si="31"/>
        <v>5000000</v>
      </c>
      <c r="AQ465" s="33">
        <f t="shared" si="35"/>
        <v>5000000</v>
      </c>
      <c r="AR465" s="41">
        <v>0</v>
      </c>
    </row>
    <row r="466" spans="1:44" customFormat="1" ht="45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>
        <v>2021520010099</v>
      </c>
      <c r="I466" s="6" t="s">
        <v>2174</v>
      </c>
      <c r="J466" s="6" t="s">
        <v>2173</v>
      </c>
      <c r="K466" s="6"/>
      <c r="L466" s="6"/>
      <c r="M466" s="36" t="s">
        <v>2013</v>
      </c>
      <c r="N466" s="36" t="s">
        <v>1971</v>
      </c>
      <c r="O466" s="36">
        <v>3502</v>
      </c>
      <c r="P466" s="4" t="s">
        <v>600</v>
      </c>
      <c r="Q466" s="4">
        <v>10</v>
      </c>
      <c r="R466" s="27">
        <v>3</v>
      </c>
      <c r="S466" s="10">
        <v>44563</v>
      </c>
      <c r="T466" s="10">
        <v>44925</v>
      </c>
      <c r="U466" s="6" t="s">
        <v>2178</v>
      </c>
      <c r="V466" s="9" t="s">
        <v>2152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5000000</v>
      </c>
      <c r="AM466" s="11">
        <v>0</v>
      </c>
      <c r="AN466" s="11">
        <v>0</v>
      </c>
      <c r="AO466" s="11">
        <v>0</v>
      </c>
      <c r="AP466" s="34">
        <f t="shared" si="31"/>
        <v>5000000</v>
      </c>
      <c r="AQ466" s="33">
        <f t="shared" si="35"/>
        <v>5000000</v>
      </c>
      <c r="AR466" s="41">
        <v>0</v>
      </c>
    </row>
    <row r="467" spans="1:44" customFormat="1" ht="45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>
        <v>2021520010099</v>
      </c>
      <c r="I467" s="6" t="s">
        <v>2174</v>
      </c>
      <c r="J467" s="6" t="s">
        <v>2173</v>
      </c>
      <c r="K467" s="6"/>
      <c r="L467" s="6"/>
      <c r="M467" s="36" t="s">
        <v>2013</v>
      </c>
      <c r="N467" s="36" t="s">
        <v>1971</v>
      </c>
      <c r="O467" s="36">
        <v>3502</v>
      </c>
      <c r="P467" s="4" t="s">
        <v>601</v>
      </c>
      <c r="Q467" s="4">
        <v>72</v>
      </c>
      <c r="R467" s="27">
        <v>22</v>
      </c>
      <c r="S467" s="10">
        <v>44563</v>
      </c>
      <c r="T467" s="10">
        <v>44925</v>
      </c>
      <c r="U467" s="6" t="s">
        <v>2179</v>
      </c>
      <c r="V467" s="9" t="s">
        <v>2152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30000000</v>
      </c>
      <c r="AM467" s="11">
        <v>0</v>
      </c>
      <c r="AN467" s="11">
        <v>0</v>
      </c>
      <c r="AO467" s="11">
        <v>0</v>
      </c>
      <c r="AP467" s="34">
        <f t="shared" si="31"/>
        <v>30000000</v>
      </c>
      <c r="AQ467" s="33">
        <f t="shared" si="35"/>
        <v>30000000</v>
      </c>
      <c r="AR467" s="41">
        <v>0</v>
      </c>
    </row>
    <row r="468" spans="1:44" customFormat="1" ht="45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>
        <v>2021520010099</v>
      </c>
      <c r="I468" s="6" t="s">
        <v>2174</v>
      </c>
      <c r="J468" s="6" t="s">
        <v>2173</v>
      </c>
      <c r="K468" s="6"/>
      <c r="L468" s="6"/>
      <c r="M468" s="36" t="s">
        <v>2013</v>
      </c>
      <c r="N468" s="36" t="s">
        <v>1971</v>
      </c>
      <c r="O468" s="36">
        <v>3502</v>
      </c>
      <c r="P468" s="4" t="s">
        <v>602</v>
      </c>
      <c r="Q468" s="4">
        <v>1</v>
      </c>
      <c r="R468" s="27">
        <v>1</v>
      </c>
      <c r="S468" s="10">
        <v>44563</v>
      </c>
      <c r="T468" s="10">
        <v>44925</v>
      </c>
      <c r="U468" s="6" t="s">
        <v>2180</v>
      </c>
      <c r="V468" s="9" t="s">
        <v>2152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20000000</v>
      </c>
      <c r="AM468" s="11">
        <v>0</v>
      </c>
      <c r="AN468" s="11">
        <v>0</v>
      </c>
      <c r="AO468" s="11">
        <v>0</v>
      </c>
      <c r="AP468" s="34">
        <f t="shared" si="31"/>
        <v>20000000</v>
      </c>
      <c r="AQ468" s="33">
        <f t="shared" si="35"/>
        <v>20000000</v>
      </c>
      <c r="AR468" s="41">
        <v>0</v>
      </c>
    </row>
    <row r="469" spans="1:44" customFormat="1" ht="45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>
        <v>2021520010093</v>
      </c>
      <c r="I469" s="6" t="s">
        <v>2212</v>
      </c>
      <c r="J469" s="6" t="s">
        <v>2182</v>
      </c>
      <c r="K469" s="6"/>
      <c r="L469" s="6"/>
      <c r="M469" s="36" t="s">
        <v>2013</v>
      </c>
      <c r="N469" s="36" t="s">
        <v>1971</v>
      </c>
      <c r="O469" s="36">
        <v>3502</v>
      </c>
      <c r="P469" s="4" t="s">
        <v>604</v>
      </c>
      <c r="Q469" s="4">
        <v>10</v>
      </c>
      <c r="R469" s="27">
        <v>4</v>
      </c>
      <c r="S469" s="10">
        <v>44563</v>
      </c>
      <c r="T469" s="10">
        <v>44925</v>
      </c>
      <c r="U469" s="6" t="s">
        <v>2183</v>
      </c>
      <c r="V469" s="9" t="s">
        <v>2152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2000000</v>
      </c>
      <c r="AM469" s="11">
        <v>0</v>
      </c>
      <c r="AN469" s="11">
        <v>0</v>
      </c>
      <c r="AO469" s="11">
        <v>0</v>
      </c>
      <c r="AP469" s="34">
        <f t="shared" si="31"/>
        <v>2000000</v>
      </c>
      <c r="AQ469" s="33">
        <f t="shared" si="35"/>
        <v>2000000</v>
      </c>
      <c r="AR469" s="41">
        <v>0</v>
      </c>
    </row>
    <row r="470" spans="1:44" customFormat="1" ht="45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>
        <v>2021520010093</v>
      </c>
      <c r="I470" s="6" t="s">
        <v>2212</v>
      </c>
      <c r="J470" s="6" t="s">
        <v>2182</v>
      </c>
      <c r="K470" s="6"/>
      <c r="L470" s="6"/>
      <c r="M470" s="36" t="s">
        <v>2013</v>
      </c>
      <c r="N470" s="36" t="s">
        <v>1971</v>
      </c>
      <c r="O470" s="36">
        <v>3502</v>
      </c>
      <c r="P470" s="4" t="s">
        <v>605</v>
      </c>
      <c r="Q470" s="4">
        <v>80</v>
      </c>
      <c r="R470" s="27">
        <v>30</v>
      </c>
      <c r="S470" s="10">
        <v>44563</v>
      </c>
      <c r="T470" s="10">
        <v>44925</v>
      </c>
      <c r="U470" s="6" t="s">
        <v>2184</v>
      </c>
      <c r="V470" s="9" t="s">
        <v>2152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2000000</v>
      </c>
      <c r="AM470" s="11">
        <v>0</v>
      </c>
      <c r="AN470" s="11">
        <v>0</v>
      </c>
      <c r="AO470" s="11">
        <v>0</v>
      </c>
      <c r="AP470" s="34">
        <f t="shared" si="31"/>
        <v>2000000</v>
      </c>
      <c r="AQ470" s="33">
        <f t="shared" si="35"/>
        <v>2000000</v>
      </c>
      <c r="AR470" s="41">
        <v>0</v>
      </c>
    </row>
    <row r="471" spans="1:44" customFormat="1" ht="45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>
        <v>2021520010093</v>
      </c>
      <c r="I471" s="6" t="s">
        <v>2212</v>
      </c>
      <c r="J471" s="6" t="s">
        <v>2182</v>
      </c>
      <c r="K471" s="6"/>
      <c r="L471" s="6"/>
      <c r="M471" s="36" t="s">
        <v>2013</v>
      </c>
      <c r="N471" s="36" t="s">
        <v>1971</v>
      </c>
      <c r="O471" s="36">
        <v>3502</v>
      </c>
      <c r="P471" s="4" t="s">
        <v>606</v>
      </c>
      <c r="Q471" s="4">
        <v>25</v>
      </c>
      <c r="R471" s="27">
        <v>8</v>
      </c>
      <c r="S471" s="10">
        <v>44563</v>
      </c>
      <c r="T471" s="10">
        <v>44925</v>
      </c>
      <c r="U471" s="6" t="s">
        <v>2185</v>
      </c>
      <c r="V471" s="9" t="s">
        <v>2152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3500000</v>
      </c>
      <c r="AM471" s="11">
        <v>0</v>
      </c>
      <c r="AN471" s="11">
        <v>0</v>
      </c>
      <c r="AO471" s="11">
        <v>0</v>
      </c>
      <c r="AP471" s="34">
        <f t="shared" si="31"/>
        <v>3500000</v>
      </c>
      <c r="AQ471" s="33">
        <f t="shared" si="35"/>
        <v>3500000</v>
      </c>
      <c r="AR471" s="41">
        <v>0</v>
      </c>
    </row>
    <row r="472" spans="1:44" customFormat="1" ht="45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>
        <v>2021520010096</v>
      </c>
      <c r="I472" s="6" t="s">
        <v>2210</v>
      </c>
      <c r="J472" s="6" t="s">
        <v>2158</v>
      </c>
      <c r="K472" s="6"/>
      <c r="L472" s="6"/>
      <c r="M472" s="36" t="s">
        <v>2013</v>
      </c>
      <c r="N472" s="36" t="s">
        <v>1971</v>
      </c>
      <c r="O472" s="36">
        <v>3502</v>
      </c>
      <c r="P472" s="4" t="s">
        <v>608</v>
      </c>
      <c r="Q472" s="4">
        <v>10</v>
      </c>
      <c r="R472" s="27">
        <v>2</v>
      </c>
      <c r="S472" s="10">
        <v>44563</v>
      </c>
      <c r="T472" s="10">
        <v>44925</v>
      </c>
      <c r="U472" s="6" t="s">
        <v>2159</v>
      </c>
      <c r="V472" s="9" t="s">
        <v>2152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70000000</v>
      </c>
      <c r="AM472" s="11">
        <v>0</v>
      </c>
      <c r="AN472" s="11">
        <v>0</v>
      </c>
      <c r="AO472" s="11">
        <v>0</v>
      </c>
      <c r="AP472" s="34">
        <f t="shared" si="31"/>
        <v>70000000</v>
      </c>
      <c r="AQ472" s="33">
        <f t="shared" si="35"/>
        <v>70000000</v>
      </c>
      <c r="AR472" s="41">
        <v>0</v>
      </c>
    </row>
    <row r="473" spans="1:44" customFormat="1" ht="45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>
        <v>2021520010096</v>
      </c>
      <c r="I473" s="6" t="s">
        <v>2210</v>
      </c>
      <c r="J473" s="6" t="s">
        <v>2158</v>
      </c>
      <c r="K473" s="6"/>
      <c r="L473" s="6"/>
      <c r="M473" s="36" t="s">
        <v>2013</v>
      </c>
      <c r="N473" s="36" t="s">
        <v>1971</v>
      </c>
      <c r="O473" s="36">
        <v>3502</v>
      </c>
      <c r="P473" s="4" t="s">
        <v>609</v>
      </c>
      <c r="Q473" s="4">
        <v>50</v>
      </c>
      <c r="R473" s="27">
        <v>15</v>
      </c>
      <c r="S473" s="10">
        <v>44563</v>
      </c>
      <c r="T473" s="10">
        <v>44925</v>
      </c>
      <c r="U473" s="6" t="s">
        <v>2160</v>
      </c>
      <c r="V473" s="9" t="s">
        <v>2152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40000000</v>
      </c>
      <c r="AM473" s="11">
        <v>0</v>
      </c>
      <c r="AN473" s="11">
        <v>0</v>
      </c>
      <c r="AO473" s="11">
        <v>0</v>
      </c>
      <c r="AP473" s="34">
        <f t="shared" si="31"/>
        <v>40000000</v>
      </c>
      <c r="AQ473" s="33">
        <f t="shared" si="35"/>
        <v>40000000</v>
      </c>
      <c r="AR473" s="41">
        <v>0</v>
      </c>
    </row>
    <row r="474" spans="1:44" customFormat="1" ht="45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>
        <v>2021520010096</v>
      </c>
      <c r="I474" s="6" t="s">
        <v>2210</v>
      </c>
      <c r="J474" s="6" t="s">
        <v>2158</v>
      </c>
      <c r="K474" s="6"/>
      <c r="L474" s="6"/>
      <c r="M474" s="36" t="s">
        <v>2013</v>
      </c>
      <c r="N474" s="36" t="s">
        <v>1971</v>
      </c>
      <c r="O474" s="36">
        <v>3502</v>
      </c>
      <c r="P474" s="4" t="s">
        <v>610</v>
      </c>
      <c r="Q474" s="4">
        <v>100</v>
      </c>
      <c r="R474" s="27">
        <v>20</v>
      </c>
      <c r="S474" s="10">
        <v>44563</v>
      </c>
      <c r="T474" s="10">
        <v>44925</v>
      </c>
      <c r="U474" s="6" t="s">
        <v>2161</v>
      </c>
      <c r="V474" s="9" t="s">
        <v>2152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75000000</v>
      </c>
      <c r="AM474" s="11">
        <v>0</v>
      </c>
      <c r="AN474" s="11">
        <v>0</v>
      </c>
      <c r="AO474" s="11">
        <v>0</v>
      </c>
      <c r="AP474" s="34">
        <f t="shared" si="31"/>
        <v>75000000</v>
      </c>
      <c r="AQ474" s="33">
        <f t="shared" si="35"/>
        <v>75000000</v>
      </c>
      <c r="AR474" s="41">
        <v>0</v>
      </c>
    </row>
    <row r="475" spans="1:44" customFormat="1" ht="45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>
        <v>2021520010096</v>
      </c>
      <c r="I475" s="6" t="s">
        <v>2210</v>
      </c>
      <c r="J475" s="6" t="s">
        <v>2158</v>
      </c>
      <c r="K475" s="6"/>
      <c r="L475" s="6"/>
      <c r="M475" s="36" t="s">
        <v>2013</v>
      </c>
      <c r="N475" s="36" t="s">
        <v>1971</v>
      </c>
      <c r="O475" s="36">
        <v>3502</v>
      </c>
      <c r="P475" s="4" t="s">
        <v>621</v>
      </c>
      <c r="Q475" s="4">
        <v>10</v>
      </c>
      <c r="R475" s="27">
        <v>4</v>
      </c>
      <c r="S475" s="10">
        <v>44563</v>
      </c>
      <c r="T475" s="10">
        <v>44925</v>
      </c>
      <c r="U475" s="6" t="s">
        <v>2162</v>
      </c>
      <c r="V475" s="9" t="s">
        <v>2152</v>
      </c>
      <c r="W475" s="11">
        <v>100000000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100000000</v>
      </c>
      <c r="AC475" s="7">
        <v>400000000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400000000</v>
      </c>
      <c r="AI475" s="11">
        <v>0</v>
      </c>
      <c r="AJ475" s="11">
        <v>0</v>
      </c>
      <c r="AK475" s="40">
        <f t="shared" si="34"/>
        <v>0</v>
      </c>
      <c r="AL475" s="11">
        <v>275000000</v>
      </c>
      <c r="AM475" s="11">
        <v>0</v>
      </c>
      <c r="AN475" s="11">
        <v>0</v>
      </c>
      <c r="AO475" s="11">
        <v>0</v>
      </c>
      <c r="AP475" s="34">
        <f t="shared" si="31"/>
        <v>275000000</v>
      </c>
      <c r="AQ475" s="33">
        <f t="shared" si="35"/>
        <v>775000000</v>
      </c>
      <c r="AR475" s="41">
        <v>0</v>
      </c>
    </row>
    <row r="476" spans="1:44" customFormat="1" ht="45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>
        <v>2021520010096</v>
      </c>
      <c r="I476" s="6" t="s">
        <v>2210</v>
      </c>
      <c r="J476" s="6" t="s">
        <v>2158</v>
      </c>
      <c r="K476" s="6"/>
      <c r="L476" s="6"/>
      <c r="M476" s="36" t="s">
        <v>2013</v>
      </c>
      <c r="N476" s="36" t="s">
        <v>1971</v>
      </c>
      <c r="O476" s="36">
        <v>3502</v>
      </c>
      <c r="P476" s="4" t="s">
        <v>611</v>
      </c>
      <c r="Q476" s="4">
        <v>4</v>
      </c>
      <c r="R476" s="27">
        <v>1</v>
      </c>
      <c r="S476" s="10">
        <v>44563</v>
      </c>
      <c r="T476" s="10">
        <v>44925</v>
      </c>
      <c r="U476" s="6" t="s">
        <v>2163</v>
      </c>
      <c r="V476" s="9" t="s">
        <v>2152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30000000</v>
      </c>
      <c r="AM476" s="11">
        <v>0</v>
      </c>
      <c r="AN476" s="11">
        <v>0</v>
      </c>
      <c r="AO476" s="11">
        <v>0</v>
      </c>
      <c r="AP476" s="34">
        <f t="shared" si="31"/>
        <v>30000000</v>
      </c>
      <c r="AQ476" s="33">
        <f t="shared" si="35"/>
        <v>30000000</v>
      </c>
      <c r="AR476" s="41">
        <v>0</v>
      </c>
    </row>
    <row r="477" spans="1:44" customFormat="1" ht="45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>
        <v>2021520010096</v>
      </c>
      <c r="I477" s="6" t="s">
        <v>2210</v>
      </c>
      <c r="J477" s="6" t="s">
        <v>2158</v>
      </c>
      <c r="K477" s="6"/>
      <c r="L477" s="6"/>
      <c r="M477" s="36" t="s">
        <v>2013</v>
      </c>
      <c r="N477" s="36" t="s">
        <v>1971</v>
      </c>
      <c r="O477" s="36">
        <v>3502</v>
      </c>
      <c r="P477" s="4" t="s">
        <v>612</v>
      </c>
      <c r="Q477" s="4">
        <v>8</v>
      </c>
      <c r="R477" s="27">
        <v>2</v>
      </c>
      <c r="S477" s="10">
        <v>44563</v>
      </c>
      <c r="T477" s="10">
        <v>44925</v>
      </c>
      <c r="U477" s="6" t="s">
        <v>2164</v>
      </c>
      <c r="V477" s="9" t="s">
        <v>2152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210000000</v>
      </c>
      <c r="AM477" s="11">
        <v>0</v>
      </c>
      <c r="AN477" s="11">
        <v>0</v>
      </c>
      <c r="AO477" s="11">
        <v>0</v>
      </c>
      <c r="AP477" s="34">
        <f t="shared" si="31"/>
        <v>210000000</v>
      </c>
      <c r="AQ477" s="33">
        <f t="shared" si="35"/>
        <v>210000000</v>
      </c>
      <c r="AR477" s="41">
        <v>0</v>
      </c>
    </row>
    <row r="478" spans="1:44" customFormat="1" ht="45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>
        <v>2021520010093</v>
      </c>
      <c r="I478" s="6" t="s">
        <v>2212</v>
      </c>
      <c r="J478" s="6" t="s">
        <v>2182</v>
      </c>
      <c r="K478" s="6"/>
      <c r="L478" s="6"/>
      <c r="M478" s="36" t="s">
        <v>2013</v>
      </c>
      <c r="N478" s="36" t="s">
        <v>1971</v>
      </c>
      <c r="O478" s="36">
        <v>3502</v>
      </c>
      <c r="P478" s="4" t="s">
        <v>614</v>
      </c>
      <c r="Q478" s="4">
        <v>1</v>
      </c>
      <c r="R478" s="27">
        <v>1</v>
      </c>
      <c r="S478" s="10">
        <v>44563</v>
      </c>
      <c r="T478" s="10">
        <v>44925</v>
      </c>
      <c r="U478" s="6" t="s">
        <v>2186</v>
      </c>
      <c r="V478" s="9" t="s">
        <v>2152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3500000</v>
      </c>
      <c r="AM478" s="11">
        <v>0</v>
      </c>
      <c r="AN478" s="11">
        <v>0</v>
      </c>
      <c r="AO478" s="11">
        <v>0</v>
      </c>
      <c r="AP478" s="34">
        <f t="shared" si="31"/>
        <v>3500000</v>
      </c>
      <c r="AQ478" s="33">
        <f t="shared" si="35"/>
        <v>3500000</v>
      </c>
      <c r="AR478" s="41">
        <v>0</v>
      </c>
    </row>
    <row r="479" spans="1:44" customFormat="1" ht="75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>
        <v>2021520010093</v>
      </c>
      <c r="I479" s="6" t="s">
        <v>2212</v>
      </c>
      <c r="J479" s="6" t="s">
        <v>2182</v>
      </c>
      <c r="K479" s="6"/>
      <c r="L479" s="6"/>
      <c r="M479" s="36" t="s">
        <v>2013</v>
      </c>
      <c r="N479" s="36" t="s">
        <v>1971</v>
      </c>
      <c r="O479" s="36">
        <v>3502</v>
      </c>
      <c r="P479" s="4" t="s">
        <v>617</v>
      </c>
      <c r="Q479" s="4">
        <v>560</v>
      </c>
      <c r="R479" s="27">
        <v>220</v>
      </c>
      <c r="S479" s="10">
        <v>44563</v>
      </c>
      <c r="T479" s="10">
        <v>44925</v>
      </c>
      <c r="U479" s="6" t="s">
        <v>2187</v>
      </c>
      <c r="V479" s="9" t="s">
        <v>2152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500000</v>
      </c>
      <c r="AM479" s="11">
        <v>0</v>
      </c>
      <c r="AN479" s="11">
        <v>0</v>
      </c>
      <c r="AO479" s="11">
        <v>0</v>
      </c>
      <c r="AP479" s="34">
        <f t="shared" si="31"/>
        <v>500000</v>
      </c>
      <c r="AQ479" s="33">
        <f t="shared" si="35"/>
        <v>500000</v>
      </c>
      <c r="AR479" s="41">
        <v>0</v>
      </c>
    </row>
    <row r="480" spans="1:44" customFormat="1" ht="45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>
        <v>2021520010093</v>
      </c>
      <c r="I480" s="6" t="s">
        <v>2212</v>
      </c>
      <c r="J480" s="6" t="s">
        <v>2182</v>
      </c>
      <c r="K480" s="6"/>
      <c r="L480" s="6"/>
      <c r="M480" s="36" t="s">
        <v>2013</v>
      </c>
      <c r="N480" s="36" t="s">
        <v>1971</v>
      </c>
      <c r="O480" s="36">
        <v>3502</v>
      </c>
      <c r="P480" s="4" t="s">
        <v>618</v>
      </c>
      <c r="Q480" s="4">
        <v>1</v>
      </c>
      <c r="R480" s="27">
        <v>1</v>
      </c>
      <c r="S480" s="10">
        <v>44563</v>
      </c>
      <c r="T480" s="10">
        <v>44925</v>
      </c>
      <c r="U480" s="6" t="s">
        <v>2188</v>
      </c>
      <c r="V480" s="9" t="s">
        <v>2152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20000000</v>
      </c>
      <c r="AM480" s="11">
        <v>0</v>
      </c>
      <c r="AN480" s="11">
        <v>0</v>
      </c>
      <c r="AO480" s="11">
        <v>0</v>
      </c>
      <c r="AP480" s="34">
        <f t="shared" si="31"/>
        <v>20000000</v>
      </c>
      <c r="AQ480" s="33">
        <f t="shared" si="35"/>
        <v>20000000</v>
      </c>
      <c r="AR480" s="41">
        <v>0</v>
      </c>
    </row>
    <row r="481" spans="1:44" customFormat="1" ht="45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>
        <v>2021520010093</v>
      </c>
      <c r="I481" s="6" t="s">
        <v>2212</v>
      </c>
      <c r="J481" s="6" t="s">
        <v>2182</v>
      </c>
      <c r="K481" s="6"/>
      <c r="L481" s="6"/>
      <c r="M481" s="36" t="s">
        <v>2013</v>
      </c>
      <c r="N481" s="36" t="s">
        <v>1971</v>
      </c>
      <c r="O481" s="36">
        <v>3502</v>
      </c>
      <c r="P481" s="4" t="s">
        <v>619</v>
      </c>
      <c r="Q481" s="5">
        <v>8</v>
      </c>
      <c r="R481" s="27">
        <v>3</v>
      </c>
      <c r="S481" s="10">
        <v>44563</v>
      </c>
      <c r="T481" s="10">
        <v>44925</v>
      </c>
      <c r="U481" s="6" t="s">
        <v>2189</v>
      </c>
      <c r="V481" s="9" t="s">
        <v>2152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18000000</v>
      </c>
      <c r="AM481" s="11">
        <v>0</v>
      </c>
      <c r="AN481" s="11">
        <v>0</v>
      </c>
      <c r="AO481" s="11">
        <v>0</v>
      </c>
      <c r="AP481" s="34">
        <f t="shared" si="31"/>
        <v>18000000</v>
      </c>
      <c r="AQ481" s="33">
        <f t="shared" si="35"/>
        <v>18000000</v>
      </c>
      <c r="AR481" s="41">
        <v>0</v>
      </c>
    </row>
    <row r="482" spans="1:44" customFormat="1" ht="45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>
        <v>2021520010093</v>
      </c>
      <c r="I482" s="6" t="s">
        <v>2212</v>
      </c>
      <c r="J482" s="6" t="s">
        <v>2182</v>
      </c>
      <c r="K482" s="6"/>
      <c r="L482" s="6"/>
      <c r="M482" s="36" t="s">
        <v>2013</v>
      </c>
      <c r="N482" s="36" t="s">
        <v>1971</v>
      </c>
      <c r="O482" s="36">
        <v>3502</v>
      </c>
      <c r="P482" s="4" t="s">
        <v>620</v>
      </c>
      <c r="Q482" s="4">
        <v>12</v>
      </c>
      <c r="R482" s="27">
        <v>4</v>
      </c>
      <c r="S482" s="10">
        <v>44563</v>
      </c>
      <c r="T482" s="10">
        <v>44925</v>
      </c>
      <c r="U482" s="6" t="s">
        <v>2190</v>
      </c>
      <c r="V482" s="9" t="s">
        <v>2152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5000000</v>
      </c>
      <c r="AM482" s="11">
        <v>0</v>
      </c>
      <c r="AN482" s="11">
        <v>0</v>
      </c>
      <c r="AO482" s="11">
        <v>0</v>
      </c>
      <c r="AP482" s="34">
        <f t="shared" si="31"/>
        <v>5000000</v>
      </c>
      <c r="AQ482" s="33">
        <f t="shared" si="35"/>
        <v>5000000</v>
      </c>
      <c r="AR482" s="41">
        <v>0</v>
      </c>
    </row>
    <row r="483" spans="1:44" customFormat="1" ht="45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>
        <v>2021520010093</v>
      </c>
      <c r="I483" s="6" t="s">
        <v>2212</v>
      </c>
      <c r="J483" s="6" t="s">
        <v>2182</v>
      </c>
      <c r="K483" s="6"/>
      <c r="L483" s="6"/>
      <c r="M483" s="36" t="s">
        <v>2013</v>
      </c>
      <c r="N483" s="36" t="s">
        <v>1971</v>
      </c>
      <c r="O483" s="36">
        <v>3502</v>
      </c>
      <c r="P483" s="4" t="s">
        <v>622</v>
      </c>
      <c r="Q483" s="4">
        <v>4</v>
      </c>
      <c r="R483" s="27">
        <v>2</v>
      </c>
      <c r="S483" s="10">
        <v>44563</v>
      </c>
      <c r="T483" s="10">
        <v>44925</v>
      </c>
      <c r="U483" s="6" t="s">
        <v>2191</v>
      </c>
      <c r="V483" s="9" t="s">
        <v>2152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5000000</v>
      </c>
      <c r="AM483" s="11">
        <v>0</v>
      </c>
      <c r="AN483" s="11">
        <v>0</v>
      </c>
      <c r="AO483" s="11">
        <v>0</v>
      </c>
      <c r="AP483" s="34">
        <f t="shared" si="31"/>
        <v>5000000</v>
      </c>
      <c r="AQ483" s="33">
        <f t="shared" si="35"/>
        <v>5000000</v>
      </c>
      <c r="AR483" s="41">
        <v>0</v>
      </c>
    </row>
    <row r="484" spans="1:44" customFormat="1" ht="45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>
        <v>2021520010093</v>
      </c>
      <c r="I484" s="6" t="s">
        <v>2212</v>
      </c>
      <c r="J484" s="6" t="s">
        <v>2182</v>
      </c>
      <c r="K484" s="6"/>
      <c r="L484" s="6"/>
      <c r="M484" s="36" t="s">
        <v>2013</v>
      </c>
      <c r="N484" s="36" t="s">
        <v>1971</v>
      </c>
      <c r="O484" s="36">
        <v>3502</v>
      </c>
      <c r="P484" s="4" t="s">
        <v>623</v>
      </c>
      <c r="Q484" s="4">
        <v>100</v>
      </c>
      <c r="R484" s="27">
        <v>40</v>
      </c>
      <c r="S484" s="10">
        <v>44563</v>
      </c>
      <c r="T484" s="10">
        <v>44925</v>
      </c>
      <c r="U484" s="6" t="s">
        <v>2192</v>
      </c>
      <c r="V484" s="9" t="s">
        <v>2152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15000000</v>
      </c>
      <c r="AM484" s="11">
        <v>0</v>
      </c>
      <c r="AN484" s="11">
        <v>0</v>
      </c>
      <c r="AO484" s="11">
        <v>0</v>
      </c>
      <c r="AP484" s="34">
        <f t="shared" si="31"/>
        <v>15000000</v>
      </c>
      <c r="AQ484" s="33">
        <f t="shared" si="35"/>
        <v>15000000</v>
      </c>
      <c r="AR484" s="41">
        <v>0</v>
      </c>
    </row>
    <row r="485" spans="1:44" customFormat="1" ht="45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>
        <v>2021520010093</v>
      </c>
      <c r="I485" s="6" t="s">
        <v>2212</v>
      </c>
      <c r="J485" s="6" t="s">
        <v>2182</v>
      </c>
      <c r="K485" s="6"/>
      <c r="L485" s="6"/>
      <c r="M485" s="36" t="s">
        <v>2013</v>
      </c>
      <c r="N485" s="36" t="s">
        <v>1971</v>
      </c>
      <c r="O485" s="36">
        <v>3502</v>
      </c>
      <c r="P485" s="4" t="s">
        <v>624</v>
      </c>
      <c r="Q485" s="4">
        <v>16</v>
      </c>
      <c r="R485" s="27">
        <v>4</v>
      </c>
      <c r="S485" s="10">
        <v>44563</v>
      </c>
      <c r="T485" s="10">
        <v>44925</v>
      </c>
      <c r="U485" s="6" t="s">
        <v>2193</v>
      </c>
      <c r="V485" s="9" t="s">
        <v>2152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20000000</v>
      </c>
      <c r="AM485" s="11">
        <v>0</v>
      </c>
      <c r="AN485" s="11">
        <v>0</v>
      </c>
      <c r="AO485" s="11">
        <v>0</v>
      </c>
      <c r="AP485" s="34">
        <f t="shared" si="31"/>
        <v>20000000</v>
      </c>
      <c r="AQ485" s="33">
        <f t="shared" si="35"/>
        <v>20000000</v>
      </c>
      <c r="AR485" s="41">
        <v>0</v>
      </c>
    </row>
    <row r="486" spans="1:44" customFormat="1" ht="45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>
        <v>2021520010093</v>
      </c>
      <c r="I486" s="6" t="s">
        <v>2212</v>
      </c>
      <c r="J486" s="6" t="s">
        <v>2182</v>
      </c>
      <c r="K486" s="6"/>
      <c r="L486" s="6"/>
      <c r="M486" s="36" t="s">
        <v>2013</v>
      </c>
      <c r="N486" s="36" t="s">
        <v>1971</v>
      </c>
      <c r="O486" s="36">
        <v>3502</v>
      </c>
      <c r="P486" s="4" t="s">
        <v>625</v>
      </c>
      <c r="Q486" s="4">
        <v>100</v>
      </c>
      <c r="R486" s="27">
        <v>40</v>
      </c>
      <c r="S486" s="10">
        <v>44563</v>
      </c>
      <c r="T486" s="10">
        <v>44925</v>
      </c>
      <c r="U486" s="6" t="s">
        <v>2194</v>
      </c>
      <c r="V486" s="9" t="s">
        <v>2152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500000</v>
      </c>
      <c r="AM486" s="11">
        <v>0</v>
      </c>
      <c r="AN486" s="11">
        <v>0</v>
      </c>
      <c r="AO486" s="11">
        <v>0</v>
      </c>
      <c r="AP486" s="34">
        <f t="shared" si="31"/>
        <v>500000</v>
      </c>
      <c r="AQ486" s="33">
        <f t="shared" si="35"/>
        <v>500000</v>
      </c>
      <c r="AR486" s="41">
        <v>0</v>
      </c>
    </row>
    <row r="487" spans="1:44" customFormat="1" ht="45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>
        <v>2021520010093</v>
      </c>
      <c r="I487" s="6" t="s">
        <v>2212</v>
      </c>
      <c r="J487" s="6" t="s">
        <v>2182</v>
      </c>
      <c r="K487" s="6"/>
      <c r="L487" s="6"/>
      <c r="M487" s="36" t="s">
        <v>2013</v>
      </c>
      <c r="N487" s="36" t="s">
        <v>1971</v>
      </c>
      <c r="O487" s="36">
        <v>3502</v>
      </c>
      <c r="P487" s="4" t="s">
        <v>626</v>
      </c>
      <c r="Q487" s="4">
        <v>1</v>
      </c>
      <c r="R487" s="27">
        <v>1</v>
      </c>
      <c r="S487" s="10">
        <v>44563</v>
      </c>
      <c r="T487" s="10">
        <v>44925</v>
      </c>
      <c r="U487" s="6" t="s">
        <v>2195</v>
      </c>
      <c r="V487" s="9" t="s">
        <v>2152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500000</v>
      </c>
      <c r="AM487" s="11">
        <v>0</v>
      </c>
      <c r="AN487" s="11">
        <v>0</v>
      </c>
      <c r="AO487" s="11">
        <v>0</v>
      </c>
      <c r="AP487" s="34">
        <f t="shared" si="31"/>
        <v>500000</v>
      </c>
      <c r="AQ487" s="33">
        <f t="shared" si="35"/>
        <v>500000</v>
      </c>
      <c r="AR487" s="41">
        <v>0</v>
      </c>
    </row>
    <row r="488" spans="1:44" customFormat="1" ht="45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>
        <v>2021520010093</v>
      </c>
      <c r="I488" s="6" t="s">
        <v>2212</v>
      </c>
      <c r="J488" s="6" t="s">
        <v>2182</v>
      </c>
      <c r="K488" s="6"/>
      <c r="L488" s="6"/>
      <c r="M488" s="36" t="s">
        <v>2013</v>
      </c>
      <c r="N488" s="36" t="s">
        <v>1971</v>
      </c>
      <c r="O488" s="36">
        <v>3502</v>
      </c>
      <c r="P488" s="4" t="s">
        <v>628</v>
      </c>
      <c r="Q488" s="4">
        <v>1</v>
      </c>
      <c r="R488" s="27">
        <v>1</v>
      </c>
      <c r="S488" s="10">
        <v>44563</v>
      </c>
      <c r="T488" s="10">
        <v>44925</v>
      </c>
      <c r="U488" s="6" t="s">
        <v>2196</v>
      </c>
      <c r="V488" s="9" t="s">
        <v>2152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5000000</v>
      </c>
      <c r="AM488" s="11">
        <v>0</v>
      </c>
      <c r="AN488" s="11">
        <v>0</v>
      </c>
      <c r="AO488" s="11">
        <v>0</v>
      </c>
      <c r="AP488" s="34">
        <f t="shared" si="31"/>
        <v>5000000</v>
      </c>
      <c r="AQ488" s="33">
        <f t="shared" si="35"/>
        <v>5000000</v>
      </c>
      <c r="AR488" s="41">
        <v>0</v>
      </c>
    </row>
    <row r="489" spans="1:44" customFormat="1" ht="45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>
        <v>2021520010093</v>
      </c>
      <c r="I489" s="6" t="s">
        <v>2212</v>
      </c>
      <c r="J489" s="6" t="s">
        <v>2182</v>
      </c>
      <c r="K489" s="6"/>
      <c r="L489" s="6"/>
      <c r="M489" s="36" t="s">
        <v>2013</v>
      </c>
      <c r="N489" s="36" t="s">
        <v>1971</v>
      </c>
      <c r="O489" s="36">
        <v>3502</v>
      </c>
      <c r="P489" s="4" t="s">
        <v>629</v>
      </c>
      <c r="Q489" s="4">
        <v>2</v>
      </c>
      <c r="R489" s="27">
        <v>1</v>
      </c>
      <c r="S489" s="10">
        <v>44563</v>
      </c>
      <c r="T489" s="10">
        <v>44925</v>
      </c>
      <c r="U489" s="6" t="s">
        <v>2197</v>
      </c>
      <c r="V489" s="9" t="s">
        <v>2152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13000000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13000000</v>
      </c>
      <c r="AQ489" s="33">
        <f t="shared" si="35"/>
        <v>13000000</v>
      </c>
      <c r="AR489" s="41">
        <v>0</v>
      </c>
    </row>
    <row r="490" spans="1:44" customFormat="1" ht="45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>
        <v>2021520010093</v>
      </c>
      <c r="I490" s="6" t="s">
        <v>2212</v>
      </c>
      <c r="J490" s="6" t="s">
        <v>2182</v>
      </c>
      <c r="K490" s="6"/>
      <c r="L490" s="6"/>
      <c r="M490" s="36" t="s">
        <v>2013</v>
      </c>
      <c r="N490" s="36" t="s">
        <v>1971</v>
      </c>
      <c r="O490" s="36">
        <v>3502</v>
      </c>
      <c r="P490" s="4" t="s">
        <v>630</v>
      </c>
      <c r="Q490" s="4">
        <v>2</v>
      </c>
      <c r="R490" s="27">
        <v>1</v>
      </c>
      <c r="S490" s="10">
        <v>44563</v>
      </c>
      <c r="T490" s="10">
        <v>44925</v>
      </c>
      <c r="U490" s="6" t="s">
        <v>2198</v>
      </c>
      <c r="V490" s="9" t="s">
        <v>2152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60000000</v>
      </c>
      <c r="AM490" s="11">
        <v>0</v>
      </c>
      <c r="AN490" s="11">
        <v>0</v>
      </c>
      <c r="AO490" s="11">
        <v>0</v>
      </c>
      <c r="AP490" s="34">
        <f t="shared" si="36"/>
        <v>60000000</v>
      </c>
      <c r="AQ490" s="33">
        <f t="shared" ref="AQ490:AQ553" si="40">AB490+AH490+AK490+AP490</f>
        <v>60000000</v>
      </c>
      <c r="AR490" s="41">
        <v>0</v>
      </c>
    </row>
    <row r="491" spans="1:44" customFormat="1" ht="45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>
        <v>2021520010093</v>
      </c>
      <c r="I491" s="6" t="s">
        <v>2212</v>
      </c>
      <c r="J491" s="6" t="s">
        <v>2182</v>
      </c>
      <c r="K491" s="6"/>
      <c r="L491" s="6"/>
      <c r="M491" s="36" t="s">
        <v>2013</v>
      </c>
      <c r="N491" s="36" t="s">
        <v>1971</v>
      </c>
      <c r="O491" s="36">
        <v>3502</v>
      </c>
      <c r="P491" s="4" t="s">
        <v>638</v>
      </c>
      <c r="Q491" s="4">
        <v>1</v>
      </c>
      <c r="R491" s="27">
        <v>1</v>
      </c>
      <c r="S491" s="10">
        <v>44563</v>
      </c>
      <c r="T491" s="10">
        <v>44925</v>
      </c>
      <c r="U491" s="6" t="s">
        <v>2199</v>
      </c>
      <c r="V491" s="9" t="s">
        <v>2152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13000000</v>
      </c>
      <c r="AM491" s="11">
        <v>0</v>
      </c>
      <c r="AN491" s="11">
        <v>0</v>
      </c>
      <c r="AO491" s="11">
        <v>0</v>
      </c>
      <c r="AP491" s="34">
        <f t="shared" si="36"/>
        <v>13000000</v>
      </c>
      <c r="AQ491" s="33">
        <f t="shared" si="40"/>
        <v>13000000</v>
      </c>
      <c r="AR491" s="41">
        <v>0</v>
      </c>
    </row>
    <row r="492" spans="1:44" customFormat="1" ht="45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>
        <v>2021520010093</v>
      </c>
      <c r="I492" s="6" t="s">
        <v>2212</v>
      </c>
      <c r="J492" s="6" t="s">
        <v>2182</v>
      </c>
      <c r="K492" s="6"/>
      <c r="L492" s="6"/>
      <c r="M492" s="36" t="s">
        <v>2013</v>
      </c>
      <c r="N492" s="36" t="s">
        <v>1971</v>
      </c>
      <c r="O492" s="36">
        <v>3502</v>
      </c>
      <c r="P492" s="4" t="s">
        <v>631</v>
      </c>
      <c r="Q492" s="4">
        <v>4</v>
      </c>
      <c r="R492" s="27">
        <v>2</v>
      </c>
      <c r="S492" s="10">
        <v>44563</v>
      </c>
      <c r="T492" s="10">
        <v>44925</v>
      </c>
      <c r="U492" s="6" t="s">
        <v>2200</v>
      </c>
      <c r="V492" s="9" t="s">
        <v>2152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500000</v>
      </c>
      <c r="AM492" s="11">
        <v>0</v>
      </c>
      <c r="AN492" s="11">
        <v>0</v>
      </c>
      <c r="AO492" s="11">
        <v>0</v>
      </c>
      <c r="AP492" s="34">
        <f t="shared" si="36"/>
        <v>500000</v>
      </c>
      <c r="AQ492" s="33">
        <f t="shared" si="40"/>
        <v>500000</v>
      </c>
      <c r="AR492" s="41">
        <v>0</v>
      </c>
    </row>
    <row r="493" spans="1:44" customFormat="1" ht="45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>
        <v>2021520010093</v>
      </c>
      <c r="I493" s="6" t="s">
        <v>2212</v>
      </c>
      <c r="J493" s="6" t="s">
        <v>2182</v>
      </c>
      <c r="K493" s="6"/>
      <c r="L493" s="6"/>
      <c r="M493" s="36" t="s">
        <v>2013</v>
      </c>
      <c r="N493" s="36" t="s">
        <v>1971</v>
      </c>
      <c r="O493" s="36">
        <v>3502</v>
      </c>
      <c r="P493" s="4" t="s">
        <v>632</v>
      </c>
      <c r="Q493" s="4">
        <v>2</v>
      </c>
      <c r="R493" s="27">
        <v>1</v>
      </c>
      <c r="S493" s="10">
        <v>44563</v>
      </c>
      <c r="T493" s="10">
        <v>44925</v>
      </c>
      <c r="U493" s="6" t="s">
        <v>2201</v>
      </c>
      <c r="V493" s="9" t="s">
        <v>2152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500000</v>
      </c>
      <c r="AM493" s="11">
        <v>0</v>
      </c>
      <c r="AN493" s="11">
        <v>0</v>
      </c>
      <c r="AO493" s="11">
        <v>0</v>
      </c>
      <c r="AP493" s="34">
        <f t="shared" si="36"/>
        <v>500000</v>
      </c>
      <c r="AQ493" s="33">
        <f t="shared" si="40"/>
        <v>500000</v>
      </c>
      <c r="AR493" s="41">
        <v>0</v>
      </c>
    </row>
    <row r="494" spans="1:44" customFormat="1" ht="60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>
        <v>2021520010093</v>
      </c>
      <c r="I494" s="6" t="s">
        <v>2212</v>
      </c>
      <c r="J494" s="6" t="s">
        <v>2182</v>
      </c>
      <c r="K494" s="6"/>
      <c r="L494" s="6"/>
      <c r="M494" s="36" t="s">
        <v>2013</v>
      </c>
      <c r="N494" s="36" t="s">
        <v>1971</v>
      </c>
      <c r="O494" s="36">
        <v>3502</v>
      </c>
      <c r="P494" s="4" t="s">
        <v>633</v>
      </c>
      <c r="Q494" s="4">
        <v>10</v>
      </c>
      <c r="R494" s="27">
        <v>4</v>
      </c>
      <c r="S494" s="10">
        <v>44563</v>
      </c>
      <c r="T494" s="10">
        <v>44925</v>
      </c>
      <c r="U494" s="6" t="s">
        <v>2202</v>
      </c>
      <c r="V494" s="9" t="s">
        <v>2152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500000</v>
      </c>
      <c r="AM494" s="11">
        <v>0</v>
      </c>
      <c r="AN494" s="11">
        <v>0</v>
      </c>
      <c r="AO494" s="11">
        <v>0</v>
      </c>
      <c r="AP494" s="34">
        <f t="shared" si="36"/>
        <v>500000</v>
      </c>
      <c r="AQ494" s="33">
        <f t="shared" si="40"/>
        <v>500000</v>
      </c>
      <c r="AR494" s="41">
        <v>0</v>
      </c>
    </row>
    <row r="495" spans="1:44" customFormat="1" ht="45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>
        <v>2021520010093</v>
      </c>
      <c r="I495" s="6" t="s">
        <v>2212</v>
      </c>
      <c r="J495" s="6" t="s">
        <v>2182</v>
      </c>
      <c r="K495" s="6"/>
      <c r="L495" s="6"/>
      <c r="M495" s="36" t="s">
        <v>2013</v>
      </c>
      <c r="N495" s="36" t="s">
        <v>1971</v>
      </c>
      <c r="O495" s="36">
        <v>3502</v>
      </c>
      <c r="P495" s="4" t="s">
        <v>634</v>
      </c>
      <c r="Q495" s="4">
        <v>100</v>
      </c>
      <c r="R495" s="27">
        <v>40</v>
      </c>
      <c r="S495" s="10">
        <v>44563</v>
      </c>
      <c r="T495" s="10">
        <v>44925</v>
      </c>
      <c r="U495" s="6" t="s">
        <v>2203</v>
      </c>
      <c r="V495" s="9" t="s">
        <v>2152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500000</v>
      </c>
      <c r="AM495" s="11">
        <v>0</v>
      </c>
      <c r="AN495" s="11">
        <v>0</v>
      </c>
      <c r="AO495" s="11">
        <v>0</v>
      </c>
      <c r="AP495" s="34">
        <f t="shared" si="36"/>
        <v>500000</v>
      </c>
      <c r="AQ495" s="33">
        <f t="shared" si="40"/>
        <v>500000</v>
      </c>
      <c r="AR495" s="41">
        <v>0</v>
      </c>
    </row>
    <row r="496" spans="1:44" customFormat="1" ht="45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>
        <v>2021520010093</v>
      </c>
      <c r="I496" s="6" t="s">
        <v>2212</v>
      </c>
      <c r="J496" s="6" t="s">
        <v>2182</v>
      </c>
      <c r="K496" s="6"/>
      <c r="L496" s="6"/>
      <c r="M496" s="36" t="s">
        <v>2013</v>
      </c>
      <c r="N496" s="36" t="s">
        <v>1971</v>
      </c>
      <c r="O496" s="36">
        <v>3502</v>
      </c>
      <c r="P496" s="4" t="s">
        <v>635</v>
      </c>
      <c r="Q496" s="4">
        <v>10</v>
      </c>
      <c r="R496" s="27">
        <v>4</v>
      </c>
      <c r="S496" s="10">
        <v>44563</v>
      </c>
      <c r="T496" s="10">
        <v>44925</v>
      </c>
      <c r="U496" s="6" t="s">
        <v>2204</v>
      </c>
      <c r="V496" s="9" t="s">
        <v>2152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500000</v>
      </c>
      <c r="AM496" s="11">
        <v>0</v>
      </c>
      <c r="AN496" s="11">
        <v>0</v>
      </c>
      <c r="AO496" s="11">
        <v>0</v>
      </c>
      <c r="AP496" s="34">
        <f t="shared" si="36"/>
        <v>500000</v>
      </c>
      <c r="AQ496" s="33">
        <f t="shared" si="40"/>
        <v>500000</v>
      </c>
      <c r="AR496" s="41">
        <v>0</v>
      </c>
    </row>
    <row r="497" spans="1:44" customFormat="1" ht="45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>
        <v>2021520010093</v>
      </c>
      <c r="I497" s="6" t="s">
        <v>2212</v>
      </c>
      <c r="J497" s="6" t="s">
        <v>2182</v>
      </c>
      <c r="K497" s="6"/>
      <c r="L497" s="6"/>
      <c r="M497" s="36" t="s">
        <v>2013</v>
      </c>
      <c r="N497" s="36" t="s">
        <v>1971</v>
      </c>
      <c r="O497" s="36">
        <v>3502</v>
      </c>
      <c r="P497" s="4" t="s">
        <v>637</v>
      </c>
      <c r="Q497" s="4">
        <v>2</v>
      </c>
      <c r="R497" s="27">
        <v>1</v>
      </c>
      <c r="S497" s="10">
        <v>44563</v>
      </c>
      <c r="T497" s="10">
        <v>44925</v>
      </c>
      <c r="U497" s="6" t="s">
        <v>2205</v>
      </c>
      <c r="V497" s="9" t="s">
        <v>2152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100000000</v>
      </c>
      <c r="AM497" s="11">
        <v>0</v>
      </c>
      <c r="AN497" s="11">
        <v>0</v>
      </c>
      <c r="AO497" s="11">
        <v>0</v>
      </c>
      <c r="AP497" s="34">
        <f t="shared" si="36"/>
        <v>100000000</v>
      </c>
      <c r="AQ497" s="33">
        <f t="shared" si="40"/>
        <v>100000000</v>
      </c>
      <c r="AR497" s="41">
        <v>0</v>
      </c>
    </row>
    <row r="498" spans="1:44" customFormat="1" ht="45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>
        <v>2021520010093</v>
      </c>
      <c r="I498" s="6" t="s">
        <v>2212</v>
      </c>
      <c r="J498" s="6" t="s">
        <v>2182</v>
      </c>
      <c r="K498" s="6"/>
      <c r="L498" s="6"/>
      <c r="M498" s="36" t="s">
        <v>2013</v>
      </c>
      <c r="N498" s="36" t="s">
        <v>1971</v>
      </c>
      <c r="O498" s="36">
        <v>3502</v>
      </c>
      <c r="P498" s="4" t="s">
        <v>639</v>
      </c>
      <c r="Q498" s="4">
        <v>1</v>
      </c>
      <c r="R498" s="27">
        <v>1</v>
      </c>
      <c r="S498" s="10">
        <v>44563</v>
      </c>
      <c r="T498" s="10">
        <v>44925</v>
      </c>
      <c r="U498" s="6" t="s">
        <v>2206</v>
      </c>
      <c r="V498" s="9" t="s">
        <v>2152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80000000</v>
      </c>
      <c r="AM498" s="11">
        <v>0</v>
      </c>
      <c r="AN498" s="11">
        <v>0</v>
      </c>
      <c r="AO498" s="11">
        <v>0</v>
      </c>
      <c r="AP498" s="34">
        <f t="shared" si="36"/>
        <v>80000000</v>
      </c>
      <c r="AQ498" s="33">
        <f t="shared" si="40"/>
        <v>80000000</v>
      </c>
      <c r="AR498" s="41">
        <v>0</v>
      </c>
    </row>
    <row r="499" spans="1:44" customFormat="1" ht="45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>
        <v>2021520010093</v>
      </c>
      <c r="I499" s="6" t="s">
        <v>2212</v>
      </c>
      <c r="J499" s="6" t="s">
        <v>2182</v>
      </c>
      <c r="K499" s="6"/>
      <c r="L499" s="6"/>
      <c r="M499" s="36" t="s">
        <v>2013</v>
      </c>
      <c r="N499" s="36" t="s">
        <v>1971</v>
      </c>
      <c r="O499" s="36">
        <v>3502</v>
      </c>
      <c r="P499" s="4" t="s">
        <v>640</v>
      </c>
      <c r="Q499" s="4">
        <v>1</v>
      </c>
      <c r="R499" s="27">
        <v>1</v>
      </c>
      <c r="S499" s="10">
        <v>44563</v>
      </c>
      <c r="T499" s="10">
        <v>44925</v>
      </c>
      <c r="U499" s="6" t="s">
        <v>2207</v>
      </c>
      <c r="V499" s="9" t="s">
        <v>2152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500000</v>
      </c>
      <c r="AM499" s="11">
        <v>0</v>
      </c>
      <c r="AN499" s="11">
        <v>0</v>
      </c>
      <c r="AO499" s="11">
        <v>0</v>
      </c>
      <c r="AP499" s="34">
        <f t="shared" si="36"/>
        <v>500000</v>
      </c>
      <c r="AQ499" s="33">
        <f t="shared" si="40"/>
        <v>500000</v>
      </c>
      <c r="AR499" s="41">
        <v>0</v>
      </c>
    </row>
    <row r="500" spans="1:44" customFormat="1" ht="45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>
        <v>2021520010093</v>
      </c>
      <c r="I500" s="6" t="s">
        <v>2212</v>
      </c>
      <c r="J500" s="6" t="s">
        <v>2182</v>
      </c>
      <c r="K500" s="6"/>
      <c r="L500" s="6"/>
      <c r="M500" s="36" t="s">
        <v>2013</v>
      </c>
      <c r="N500" s="36" t="s">
        <v>1971</v>
      </c>
      <c r="O500" s="36">
        <v>3502</v>
      </c>
      <c r="P500" s="4" t="s">
        <v>641</v>
      </c>
      <c r="Q500" s="4">
        <v>8</v>
      </c>
      <c r="R500" s="27">
        <v>2</v>
      </c>
      <c r="S500" s="10">
        <v>44563</v>
      </c>
      <c r="T500" s="10">
        <v>44925</v>
      </c>
      <c r="U500" s="6" t="s">
        <v>2208</v>
      </c>
      <c r="V500" s="9" t="s">
        <v>2152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500000</v>
      </c>
      <c r="AM500" s="11">
        <v>0</v>
      </c>
      <c r="AN500" s="11">
        <v>0</v>
      </c>
      <c r="AO500" s="11">
        <v>0</v>
      </c>
      <c r="AP500" s="34">
        <f t="shared" si="36"/>
        <v>500000</v>
      </c>
      <c r="AQ500" s="33">
        <f t="shared" si="40"/>
        <v>500000</v>
      </c>
      <c r="AR500" s="41">
        <v>0</v>
      </c>
    </row>
    <row r="501" spans="1:44" customFormat="1" ht="60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>
        <v>2021520010093</v>
      </c>
      <c r="I501" s="6" t="s">
        <v>2212</v>
      </c>
      <c r="J501" s="6" t="s">
        <v>2182</v>
      </c>
      <c r="K501" s="6"/>
      <c r="L501" s="6"/>
      <c r="M501" s="36" t="s">
        <v>2013</v>
      </c>
      <c r="N501" s="36" t="s">
        <v>1971</v>
      </c>
      <c r="O501" s="36">
        <v>3502</v>
      </c>
      <c r="P501" s="4" t="s">
        <v>642</v>
      </c>
      <c r="Q501" s="4">
        <v>2</v>
      </c>
      <c r="R501" s="27" t="s">
        <v>1951</v>
      </c>
      <c r="S501" s="10">
        <v>44563</v>
      </c>
      <c r="T501" s="10">
        <v>44925</v>
      </c>
      <c r="U501" s="6" t="s">
        <v>1951</v>
      </c>
      <c r="V501" s="9" t="s">
        <v>2152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>
        <v>2021520010102</v>
      </c>
      <c r="I502" s="6" t="s">
        <v>2211</v>
      </c>
      <c r="J502" s="6" t="s">
        <v>2165</v>
      </c>
      <c r="K502" s="6"/>
      <c r="L502" s="6"/>
      <c r="M502" s="36" t="s">
        <v>2013</v>
      </c>
      <c r="N502" s="36" t="s">
        <v>1971</v>
      </c>
      <c r="O502" s="36">
        <v>3502</v>
      </c>
      <c r="P502" s="4" t="s">
        <v>645</v>
      </c>
      <c r="Q502" s="4">
        <v>20</v>
      </c>
      <c r="R502" s="27">
        <v>10</v>
      </c>
      <c r="S502" s="10">
        <v>44563</v>
      </c>
      <c r="T502" s="10">
        <v>44925</v>
      </c>
      <c r="U502" s="6" t="s">
        <v>2166</v>
      </c>
      <c r="V502" s="9" t="s">
        <v>2152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50000000</v>
      </c>
      <c r="AE502" s="7">
        <v>0</v>
      </c>
      <c r="AF502" s="7">
        <v>0</v>
      </c>
      <c r="AG502" s="11">
        <v>0</v>
      </c>
      <c r="AH502" s="40">
        <f t="shared" si="38"/>
        <v>50000000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50000000</v>
      </c>
      <c r="AR502" s="41">
        <v>0</v>
      </c>
    </row>
    <row r="503" spans="1:44" customFormat="1" ht="45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>
        <v>2021520010102</v>
      </c>
      <c r="I503" s="6" t="s">
        <v>2211</v>
      </c>
      <c r="J503" s="6" t="s">
        <v>2165</v>
      </c>
      <c r="K503" s="6"/>
      <c r="L503" s="6"/>
      <c r="M503" s="36" t="s">
        <v>2013</v>
      </c>
      <c r="N503" s="36" t="s">
        <v>1971</v>
      </c>
      <c r="O503" s="36">
        <v>3502</v>
      </c>
      <c r="P503" s="4" t="s">
        <v>646</v>
      </c>
      <c r="Q503" s="4">
        <v>1</v>
      </c>
      <c r="R503" s="27">
        <v>1</v>
      </c>
      <c r="S503" s="10">
        <v>44563</v>
      </c>
      <c r="T503" s="10">
        <v>44925</v>
      </c>
      <c r="U503" s="6" t="s">
        <v>2167</v>
      </c>
      <c r="V503" s="9" t="s">
        <v>2152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50000000</v>
      </c>
      <c r="AE503" s="7">
        <v>0</v>
      </c>
      <c r="AF503" s="7">
        <v>0</v>
      </c>
      <c r="AG503" s="11">
        <v>0</v>
      </c>
      <c r="AH503" s="40">
        <f t="shared" si="38"/>
        <v>50000000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50000000</v>
      </c>
      <c r="AR503" s="41">
        <v>0</v>
      </c>
    </row>
    <row r="504" spans="1:44" customFormat="1" ht="45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>
        <v>2021520010102</v>
      </c>
      <c r="I504" s="6" t="s">
        <v>2211</v>
      </c>
      <c r="J504" s="6" t="s">
        <v>2165</v>
      </c>
      <c r="K504" s="6"/>
      <c r="L504" s="6"/>
      <c r="M504" s="36" t="s">
        <v>2013</v>
      </c>
      <c r="N504" s="36" t="s">
        <v>1971</v>
      </c>
      <c r="O504" s="36">
        <v>3502</v>
      </c>
      <c r="P504" s="4" t="s">
        <v>647</v>
      </c>
      <c r="Q504" s="4">
        <v>4</v>
      </c>
      <c r="R504" s="27">
        <v>2</v>
      </c>
      <c r="S504" s="10">
        <v>44563</v>
      </c>
      <c r="T504" s="10">
        <v>44925</v>
      </c>
      <c r="U504" s="6" t="s">
        <v>2168</v>
      </c>
      <c r="V504" s="9" t="s">
        <v>2152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30000000</v>
      </c>
      <c r="AM504" s="11">
        <v>0</v>
      </c>
      <c r="AN504" s="11">
        <v>0</v>
      </c>
      <c r="AO504" s="11">
        <v>0</v>
      </c>
      <c r="AP504" s="34">
        <f t="shared" si="36"/>
        <v>30000000</v>
      </c>
      <c r="AQ504" s="33">
        <f t="shared" si="40"/>
        <v>30000000</v>
      </c>
      <c r="AR504" s="41">
        <v>0</v>
      </c>
    </row>
    <row r="505" spans="1:44" customFormat="1" ht="45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>
        <v>2021520010102</v>
      </c>
      <c r="I505" s="6" t="s">
        <v>2211</v>
      </c>
      <c r="J505" s="6" t="s">
        <v>2165</v>
      </c>
      <c r="K505" s="6"/>
      <c r="L505" s="6"/>
      <c r="M505" s="36" t="s">
        <v>2013</v>
      </c>
      <c r="N505" s="36" t="s">
        <v>1971</v>
      </c>
      <c r="O505" s="36">
        <v>3502</v>
      </c>
      <c r="P505" s="4" t="s">
        <v>650</v>
      </c>
      <c r="Q505" s="4">
        <v>3</v>
      </c>
      <c r="R505" s="27">
        <v>1</v>
      </c>
      <c r="S505" s="10">
        <v>44563</v>
      </c>
      <c r="T505" s="10">
        <v>44925</v>
      </c>
      <c r="U505" s="6" t="s">
        <v>2169</v>
      </c>
      <c r="V505" s="9" t="s">
        <v>2152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50000000</v>
      </c>
      <c r="AM505" s="11">
        <v>0</v>
      </c>
      <c r="AN505" s="11">
        <v>0</v>
      </c>
      <c r="AO505" s="11">
        <v>0</v>
      </c>
      <c r="AP505" s="34">
        <f t="shared" si="36"/>
        <v>50000000</v>
      </c>
      <c r="AQ505" s="33">
        <f t="shared" si="40"/>
        <v>50000000</v>
      </c>
      <c r="AR505" s="41">
        <v>0</v>
      </c>
    </row>
    <row r="506" spans="1:44" customFormat="1" ht="45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>
        <v>2021520010102</v>
      </c>
      <c r="I506" s="6" t="s">
        <v>2211</v>
      </c>
      <c r="J506" s="6" t="s">
        <v>2165</v>
      </c>
      <c r="K506" s="6"/>
      <c r="L506" s="6"/>
      <c r="M506" s="36" t="s">
        <v>2013</v>
      </c>
      <c r="N506" s="36" t="s">
        <v>1971</v>
      </c>
      <c r="O506" s="36">
        <v>3502</v>
      </c>
      <c r="P506" s="4" t="s">
        <v>651</v>
      </c>
      <c r="Q506" s="4">
        <v>8</v>
      </c>
      <c r="R506" s="27">
        <v>3</v>
      </c>
      <c r="S506" s="10">
        <v>44563</v>
      </c>
      <c r="T506" s="10">
        <v>44925</v>
      </c>
      <c r="U506" s="6" t="s">
        <v>2170</v>
      </c>
      <c r="V506" s="9" t="s">
        <v>2152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50000000</v>
      </c>
      <c r="AM506" s="11">
        <v>0</v>
      </c>
      <c r="AN506" s="11">
        <v>0</v>
      </c>
      <c r="AO506" s="11">
        <v>0</v>
      </c>
      <c r="AP506" s="34">
        <f t="shared" si="36"/>
        <v>50000000</v>
      </c>
      <c r="AQ506" s="33">
        <f t="shared" si="40"/>
        <v>50000000</v>
      </c>
      <c r="AR506" s="41">
        <v>0</v>
      </c>
    </row>
    <row r="507" spans="1:44" customFormat="1" ht="45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>
        <v>2021520010102</v>
      </c>
      <c r="I507" s="6" t="s">
        <v>2211</v>
      </c>
      <c r="J507" s="6" t="s">
        <v>2165</v>
      </c>
      <c r="K507" s="6"/>
      <c r="L507" s="6"/>
      <c r="M507" s="36" t="s">
        <v>2013</v>
      </c>
      <c r="N507" s="36" t="s">
        <v>1971</v>
      </c>
      <c r="O507" s="36">
        <v>3502</v>
      </c>
      <c r="P507" s="4" t="s">
        <v>652</v>
      </c>
      <c r="Q507" s="4">
        <v>4</v>
      </c>
      <c r="R507" s="27">
        <v>1</v>
      </c>
      <c r="S507" s="10">
        <v>44563</v>
      </c>
      <c r="T507" s="10">
        <v>44925</v>
      </c>
      <c r="U507" s="6" t="s">
        <v>2171</v>
      </c>
      <c r="V507" s="9" t="s">
        <v>2152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130000000</v>
      </c>
      <c r="AM507" s="11">
        <v>0</v>
      </c>
      <c r="AN507" s="11">
        <v>0</v>
      </c>
      <c r="AO507" s="11">
        <v>0</v>
      </c>
      <c r="AP507" s="34">
        <f t="shared" si="36"/>
        <v>130000000</v>
      </c>
      <c r="AQ507" s="33">
        <f t="shared" si="40"/>
        <v>130000000</v>
      </c>
      <c r="AR507" s="41">
        <v>0</v>
      </c>
    </row>
    <row r="508" spans="1:44" customFormat="1" ht="45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>
        <v>2021520010102</v>
      </c>
      <c r="I508" s="6" t="s">
        <v>2211</v>
      </c>
      <c r="J508" s="6" t="s">
        <v>2165</v>
      </c>
      <c r="K508" s="6"/>
      <c r="L508" s="6"/>
      <c r="M508" s="36" t="s">
        <v>2013</v>
      </c>
      <c r="N508" s="36" t="s">
        <v>1971</v>
      </c>
      <c r="O508" s="36">
        <v>3502</v>
      </c>
      <c r="P508" s="4" t="s">
        <v>653</v>
      </c>
      <c r="Q508" s="4">
        <v>1</v>
      </c>
      <c r="R508" s="27">
        <v>1</v>
      </c>
      <c r="S508" s="10">
        <v>44563</v>
      </c>
      <c r="T508" s="10">
        <v>44925</v>
      </c>
      <c r="U508" s="6" t="s">
        <v>2172</v>
      </c>
      <c r="V508" s="9" t="s">
        <v>2152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40000000</v>
      </c>
      <c r="AM508" s="11">
        <v>0</v>
      </c>
      <c r="AN508" s="11">
        <v>0</v>
      </c>
      <c r="AO508" s="11">
        <v>0</v>
      </c>
      <c r="AP508" s="34">
        <f t="shared" si="36"/>
        <v>40000000</v>
      </c>
      <c r="AQ508" s="33">
        <f t="shared" si="40"/>
        <v>40000000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2014</v>
      </c>
      <c r="N509" s="36" t="s">
        <v>1972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1629</v>
      </c>
      <c r="T509" s="8" t="s">
        <v>1630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2014</v>
      </c>
      <c r="N510" s="36" t="s">
        <v>1972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1630</v>
      </c>
      <c r="T510" s="8" t="s">
        <v>1631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2014</v>
      </c>
      <c r="N511" s="36" t="s">
        <v>1972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1631</v>
      </c>
      <c r="T511" s="8" t="s">
        <v>1632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2014</v>
      </c>
      <c r="N512" s="36" t="s">
        <v>1973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1632</v>
      </c>
      <c r="T512" s="8" t="s">
        <v>1633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2014</v>
      </c>
      <c r="N513" s="36" t="s">
        <v>1973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1633</v>
      </c>
      <c r="T513" s="8" t="s">
        <v>1634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2014</v>
      </c>
      <c r="N514" s="36" t="s">
        <v>1974</v>
      </c>
      <c r="O514" s="36">
        <v>1704</v>
      </c>
      <c r="P514" s="4" t="s">
        <v>660</v>
      </c>
      <c r="Q514" s="4">
        <v>1</v>
      </c>
      <c r="R514" s="27" t="s">
        <v>1951</v>
      </c>
      <c r="S514" s="8" t="s">
        <v>1634</v>
      </c>
      <c r="T514" s="8" t="s">
        <v>1635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2014</v>
      </c>
      <c r="N515" s="36" t="s">
        <v>1974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1635</v>
      </c>
      <c r="T515" s="8" t="s">
        <v>1636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2014</v>
      </c>
      <c r="N516" s="36" t="s">
        <v>1975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1636</v>
      </c>
      <c r="T516" s="8" t="s">
        <v>1637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2014</v>
      </c>
      <c r="N517" s="36" t="s">
        <v>1972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1637</v>
      </c>
      <c r="T517" s="8" t="s">
        <v>1638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2014</v>
      </c>
      <c r="N518" s="36" t="s">
        <v>1972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1638</v>
      </c>
      <c r="T518" s="8" t="s">
        <v>1639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2014</v>
      </c>
      <c r="N519" s="36" t="s">
        <v>1974</v>
      </c>
      <c r="O519" s="36">
        <v>1704</v>
      </c>
      <c r="P519" s="4" t="s">
        <v>668</v>
      </c>
      <c r="Q519" s="4">
        <v>1</v>
      </c>
      <c r="R519" s="27" t="s">
        <v>1951</v>
      </c>
      <c r="S519" s="8" t="s">
        <v>1639</v>
      </c>
      <c r="T519" s="8" t="s">
        <v>1640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2014</v>
      </c>
      <c r="N520" s="36" t="s">
        <v>1974</v>
      </c>
      <c r="O520" s="36">
        <v>1704</v>
      </c>
      <c r="P520" s="4" t="s">
        <v>669</v>
      </c>
      <c r="Q520" s="4">
        <v>1</v>
      </c>
      <c r="R520" s="27" t="s">
        <v>1951</v>
      </c>
      <c r="S520" s="8" t="s">
        <v>1640</v>
      </c>
      <c r="T520" s="8" t="s">
        <v>1641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2014</v>
      </c>
      <c r="N521" s="36" t="s">
        <v>1972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1641</v>
      </c>
      <c r="T521" s="8" t="s">
        <v>1642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2014</v>
      </c>
      <c r="N522" s="36" t="s">
        <v>1973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1642</v>
      </c>
      <c r="T522" s="8" t="s">
        <v>1643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2014</v>
      </c>
      <c r="N523" s="36" t="s">
        <v>1973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1643</v>
      </c>
      <c r="T523" s="8" t="s">
        <v>1644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2014</v>
      </c>
      <c r="N524" s="36" t="s">
        <v>1973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1644</v>
      </c>
      <c r="T524" s="8" t="s">
        <v>1645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2014</v>
      </c>
      <c r="N525" s="36" t="s">
        <v>1973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1645</v>
      </c>
      <c r="T525" s="8" t="s">
        <v>1646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2014</v>
      </c>
      <c r="N526" s="36" t="s">
        <v>1972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1646</v>
      </c>
      <c r="T526" s="8" t="s">
        <v>1647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2014</v>
      </c>
      <c r="N527" s="36" t="s">
        <v>1972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1647</v>
      </c>
      <c r="T527" s="8" t="s">
        <v>1648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2014</v>
      </c>
      <c r="N528" s="36" t="s">
        <v>1973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1648</v>
      </c>
      <c r="T528" s="8" t="s">
        <v>1649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2014</v>
      </c>
      <c r="N529" s="36" t="s">
        <v>1973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1649</v>
      </c>
      <c r="T529" s="8" t="s">
        <v>1650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2014</v>
      </c>
      <c r="N530" s="36" t="s">
        <v>1973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1650</v>
      </c>
      <c r="T530" s="8" t="s">
        <v>1651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2014</v>
      </c>
      <c r="N531" s="36" t="s">
        <v>1975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1651</v>
      </c>
      <c r="T531" s="8" t="s">
        <v>1652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2014</v>
      </c>
      <c r="N532" s="36" t="s">
        <v>1973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1652</v>
      </c>
      <c r="T532" s="8" t="s">
        <v>1653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2014</v>
      </c>
      <c r="N533" s="36" t="s">
        <v>1973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1653</v>
      </c>
      <c r="T533" s="8" t="s">
        <v>1654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2014</v>
      </c>
      <c r="N534" s="36" t="s">
        <v>1973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1654</v>
      </c>
      <c r="T534" s="8" t="s">
        <v>1655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2014</v>
      </c>
      <c r="N535" s="36" t="s">
        <v>1973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1655</v>
      </c>
      <c r="T535" s="8" t="s">
        <v>1656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2014</v>
      </c>
      <c r="N536" s="36" t="s">
        <v>1973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1656</v>
      </c>
      <c r="T536" s="8" t="s">
        <v>1657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2014</v>
      </c>
      <c r="N537" s="36" t="s">
        <v>1973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1657</v>
      </c>
      <c r="T537" s="8" t="s">
        <v>1658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2015</v>
      </c>
      <c r="N538" s="36" t="s">
        <v>1976</v>
      </c>
      <c r="O538" s="36">
        <v>2409</v>
      </c>
      <c r="P538" s="5" t="s">
        <v>694</v>
      </c>
      <c r="Q538" s="5">
        <v>1</v>
      </c>
      <c r="R538" s="27" t="s">
        <v>1951</v>
      </c>
      <c r="S538" s="10" t="s">
        <v>1658</v>
      </c>
      <c r="T538" s="8" t="s">
        <v>1659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2015</v>
      </c>
      <c r="N539" s="36" t="s">
        <v>1976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1659</v>
      </c>
      <c r="T539" s="8" t="s">
        <v>1660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2015</v>
      </c>
      <c r="N540" s="36" t="s">
        <v>1976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1660</v>
      </c>
      <c r="T540" s="8" t="s">
        <v>1661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2015</v>
      </c>
      <c r="N541" s="36" t="s">
        <v>1976</v>
      </c>
      <c r="O541" s="36">
        <v>2409</v>
      </c>
      <c r="P541" s="5" t="s">
        <v>698</v>
      </c>
      <c r="Q541" s="5">
        <v>1</v>
      </c>
      <c r="R541" s="27" t="s">
        <v>1951</v>
      </c>
      <c r="S541" s="10" t="s">
        <v>1661</v>
      </c>
      <c r="T541" s="8" t="s">
        <v>1662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2015</v>
      </c>
      <c r="N542" s="36" t="s">
        <v>1976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1662</v>
      </c>
      <c r="T542" s="8" t="s">
        <v>1663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2015</v>
      </c>
      <c r="N543" s="36" t="s">
        <v>1976</v>
      </c>
      <c r="O543" s="36">
        <v>2409</v>
      </c>
      <c r="P543" s="5" t="s">
        <v>701</v>
      </c>
      <c r="Q543" s="5">
        <v>2</v>
      </c>
      <c r="R543" s="27" t="s">
        <v>1951</v>
      </c>
      <c r="S543" s="10" t="s">
        <v>1663</v>
      </c>
      <c r="T543" s="8" t="s">
        <v>1664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2015</v>
      </c>
      <c r="N544" s="36" t="s">
        <v>1976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1664</v>
      </c>
      <c r="T544" s="8" t="s">
        <v>1665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hidden="1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6"/>
      <c r="I545" s="6"/>
      <c r="J545" s="6"/>
      <c r="K545" s="6"/>
      <c r="L545" s="6"/>
      <c r="M545" s="36" t="s">
        <v>2015</v>
      </c>
      <c r="N545" s="36" t="s">
        <v>1977</v>
      </c>
      <c r="O545" s="36">
        <v>2408</v>
      </c>
      <c r="P545" s="5" t="s">
        <v>703</v>
      </c>
      <c r="Q545" s="5">
        <v>1</v>
      </c>
      <c r="R545" s="27">
        <v>0.27</v>
      </c>
      <c r="S545" s="10" t="s">
        <v>1665</v>
      </c>
      <c r="T545" s="8" t="s">
        <v>1666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38"/>
        <v>0</v>
      </c>
      <c r="AI545" s="11">
        <v>0</v>
      </c>
      <c r="AJ545" s="11">
        <v>0</v>
      </c>
      <c r="AK545" s="40">
        <f t="shared" si="39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0</v>
      </c>
      <c r="AR545" s="41">
        <v>0</v>
      </c>
    </row>
    <row r="546" spans="1:44" customFormat="1" ht="60" hidden="1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6"/>
      <c r="I546" s="6"/>
      <c r="J546" s="6"/>
      <c r="K546" s="6"/>
      <c r="L546" s="6"/>
      <c r="M546" s="36" t="s">
        <v>2015</v>
      </c>
      <c r="N546" s="36" t="s">
        <v>1977</v>
      </c>
      <c r="O546" s="36">
        <v>2408</v>
      </c>
      <c r="P546" s="5" t="s">
        <v>704</v>
      </c>
      <c r="Q546" s="5">
        <v>4</v>
      </c>
      <c r="R546" s="27">
        <v>2</v>
      </c>
      <c r="S546" s="10" t="s">
        <v>1666</v>
      </c>
      <c r="T546" s="8" t="s">
        <v>1667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38"/>
        <v>0</v>
      </c>
      <c r="AI546" s="11">
        <v>0</v>
      </c>
      <c r="AJ546" s="11">
        <v>0</v>
      </c>
      <c r="AK546" s="40">
        <f t="shared" si="39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0</v>
      </c>
      <c r="AR546" s="41">
        <v>0</v>
      </c>
    </row>
    <row r="547" spans="1:44" customFormat="1" ht="60" hidden="1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6"/>
      <c r="I547" s="6"/>
      <c r="J547" s="6"/>
      <c r="K547" s="6"/>
      <c r="L547" s="6"/>
      <c r="M547" s="36" t="s">
        <v>2015</v>
      </c>
      <c r="N547" s="36" t="s">
        <v>1977</v>
      </c>
      <c r="O547" s="36">
        <v>2408</v>
      </c>
      <c r="P547" s="5" t="s">
        <v>705</v>
      </c>
      <c r="Q547" s="5">
        <v>1</v>
      </c>
      <c r="R547" s="27" t="s">
        <v>1951</v>
      </c>
      <c r="S547" s="10" t="s">
        <v>1667</v>
      </c>
      <c r="T547" s="8" t="s">
        <v>1668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38"/>
        <v>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0</v>
      </c>
      <c r="AR547" s="41">
        <v>0</v>
      </c>
    </row>
    <row r="548" spans="1:44" customFormat="1" ht="60" hidden="1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6"/>
      <c r="I548" s="6"/>
      <c r="J548" s="6"/>
      <c r="K548" s="6"/>
      <c r="L548" s="6"/>
      <c r="M548" s="36" t="s">
        <v>2015</v>
      </c>
      <c r="N548" s="36" t="s">
        <v>1977</v>
      </c>
      <c r="O548" s="36">
        <v>2408</v>
      </c>
      <c r="P548" s="5" t="s">
        <v>706</v>
      </c>
      <c r="Q548" s="5">
        <v>1</v>
      </c>
      <c r="R548" s="27">
        <v>0.15</v>
      </c>
      <c r="S548" s="10" t="s">
        <v>1668</v>
      </c>
      <c r="T548" s="8" t="s">
        <v>1669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38"/>
        <v>0</v>
      </c>
      <c r="AI548" s="11">
        <v>0</v>
      </c>
      <c r="AJ548" s="11">
        <v>0</v>
      </c>
      <c r="AK548" s="40">
        <f t="shared" si="39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0</v>
      </c>
      <c r="AR548" s="41">
        <v>0</v>
      </c>
    </row>
    <row r="549" spans="1:44" customFormat="1" ht="60" hidden="1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6"/>
      <c r="I549" s="6"/>
      <c r="J549" s="6"/>
      <c r="K549" s="6"/>
      <c r="L549" s="6"/>
      <c r="M549" s="36" t="s">
        <v>2015</v>
      </c>
      <c r="N549" s="36" t="s">
        <v>1977</v>
      </c>
      <c r="O549" s="36">
        <v>2408</v>
      </c>
      <c r="P549" s="5" t="s">
        <v>707</v>
      </c>
      <c r="Q549" s="5">
        <v>1</v>
      </c>
      <c r="R549" s="27">
        <v>0.5</v>
      </c>
      <c r="S549" s="10" t="s">
        <v>1669</v>
      </c>
      <c r="T549" s="8" t="s">
        <v>1670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38"/>
        <v>0</v>
      </c>
      <c r="AI549" s="11">
        <v>0</v>
      </c>
      <c r="AJ549" s="11">
        <v>0</v>
      </c>
      <c r="AK549" s="40">
        <f t="shared" si="39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6"/>
      <c r="I550" s="6"/>
      <c r="J550" s="6"/>
      <c r="K550" s="6"/>
      <c r="L550" s="6"/>
      <c r="M550" s="36" t="s">
        <v>2015</v>
      </c>
      <c r="N550" s="36" t="s">
        <v>1977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1670</v>
      </c>
      <c r="T550" s="8" t="s">
        <v>1671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hidden="1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6"/>
      <c r="I551" s="6"/>
      <c r="J551" s="6"/>
      <c r="K551" s="6"/>
      <c r="L551" s="6"/>
      <c r="M551" s="36" t="s">
        <v>2015</v>
      </c>
      <c r="N551" s="36" t="s">
        <v>1977</v>
      </c>
      <c r="O551" s="36">
        <v>2408</v>
      </c>
      <c r="P551" s="5" t="s">
        <v>709</v>
      </c>
      <c r="Q551" s="5">
        <v>134</v>
      </c>
      <c r="R551" s="28" t="s">
        <v>1951</v>
      </c>
      <c r="S551" s="10" t="s">
        <v>1671</v>
      </c>
      <c r="T551" s="8" t="s">
        <v>1672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38"/>
        <v>0</v>
      </c>
      <c r="AI551" s="11">
        <v>0</v>
      </c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6"/>
      <c r="I552" s="6"/>
      <c r="J552" s="6"/>
      <c r="K552" s="6"/>
      <c r="L552" s="6"/>
      <c r="M552" s="36" t="s">
        <v>2015</v>
      </c>
      <c r="N552" s="36" t="s">
        <v>1977</v>
      </c>
      <c r="O552" s="36">
        <v>2408</v>
      </c>
      <c r="P552" s="5" t="s">
        <v>710</v>
      </c>
      <c r="Q552" s="5">
        <v>4</v>
      </c>
      <c r="R552" s="27">
        <v>0.65</v>
      </c>
      <c r="S552" s="10" t="s">
        <v>1672</v>
      </c>
      <c r="T552" s="8" t="s">
        <v>1673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0</v>
      </c>
      <c r="AJ552" s="11">
        <v>0</v>
      </c>
      <c r="AK552" s="40">
        <f t="shared" si="39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0</v>
      </c>
      <c r="AR552" s="41">
        <v>0</v>
      </c>
    </row>
    <row r="553" spans="1:44" customFormat="1" ht="60" hidden="1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6"/>
      <c r="I553" s="6"/>
      <c r="J553" s="6"/>
      <c r="K553" s="6"/>
      <c r="L553" s="6"/>
      <c r="M553" s="36" t="s">
        <v>2015</v>
      </c>
      <c r="N553" s="36" t="s">
        <v>1977</v>
      </c>
      <c r="O553" s="36">
        <v>2408</v>
      </c>
      <c r="P553" s="5" t="s">
        <v>711</v>
      </c>
      <c r="Q553" s="5">
        <v>4</v>
      </c>
      <c r="R553" s="27">
        <v>0.65</v>
      </c>
      <c r="S553" s="10" t="s">
        <v>1673</v>
      </c>
      <c r="T553" s="8" t="s">
        <v>1674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0</v>
      </c>
      <c r="AJ553" s="11">
        <v>0</v>
      </c>
      <c r="AK553" s="40">
        <f t="shared" si="39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1">SUM(AL553:AO553)</f>
        <v>0</v>
      </c>
      <c r="AQ553" s="33">
        <f t="shared" si="40"/>
        <v>0</v>
      </c>
      <c r="AR553" s="41">
        <v>0</v>
      </c>
    </row>
    <row r="554" spans="1:44" customFormat="1" ht="60" hidden="1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6"/>
      <c r="I554" s="6"/>
      <c r="J554" s="6"/>
      <c r="K554" s="6"/>
      <c r="L554" s="6"/>
      <c r="M554" s="36" t="s">
        <v>2015</v>
      </c>
      <c r="N554" s="36" t="s">
        <v>1977</v>
      </c>
      <c r="O554" s="36">
        <v>2408</v>
      </c>
      <c r="P554" s="4" t="s">
        <v>712</v>
      </c>
      <c r="Q554" s="4">
        <v>19</v>
      </c>
      <c r="R554" s="27">
        <v>19</v>
      </c>
      <c r="S554" s="8" t="s">
        <v>1674</v>
      </c>
      <c r="T554" s="8" t="s">
        <v>1675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2">SUM(W554:AA554)</f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ref="AH554:AH617" si="43">SUM(AC554:AG554)</f>
        <v>0</v>
      </c>
      <c r="AI554" s="11">
        <v>0</v>
      </c>
      <c r="AJ554" s="11">
        <v>0</v>
      </c>
      <c r="AK554" s="40">
        <f t="shared" ref="AK554:AK617" si="44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ref="AQ554:AQ617" si="45">AB554+AH554+AK554+AP554</f>
        <v>0</v>
      </c>
      <c r="AR554" s="41">
        <v>0</v>
      </c>
    </row>
    <row r="555" spans="1:44" customFormat="1" ht="60" hidden="1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6"/>
      <c r="I555" s="6"/>
      <c r="J555" s="6"/>
      <c r="K555" s="6"/>
      <c r="L555" s="6"/>
      <c r="M555" s="36" t="s">
        <v>2015</v>
      </c>
      <c r="N555" s="36" t="s">
        <v>1977</v>
      </c>
      <c r="O555" s="36">
        <v>2408</v>
      </c>
      <c r="P555" s="4" t="s">
        <v>713</v>
      </c>
      <c r="Q555" s="4">
        <v>10.92</v>
      </c>
      <c r="R555" s="27">
        <v>2.27</v>
      </c>
      <c r="S555" s="8" t="s">
        <v>1675</v>
      </c>
      <c r="T555" s="8" t="s">
        <v>1676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60" hidden="1" x14ac:dyDescent="0.25">
      <c r="A556" s="4" t="s">
        <v>593</v>
      </c>
      <c r="B556" s="4" t="s">
        <v>1156</v>
      </c>
      <c r="C556" s="4" t="s">
        <v>699</v>
      </c>
      <c r="D556" s="4" t="s">
        <v>693</v>
      </c>
      <c r="E556" s="4" t="s">
        <v>723</v>
      </c>
      <c r="F556" s="4">
        <v>70</v>
      </c>
      <c r="G556" s="38">
        <v>70</v>
      </c>
      <c r="H556" s="6"/>
      <c r="I556" s="6"/>
      <c r="J556" s="6"/>
      <c r="K556" s="6"/>
      <c r="L556" s="6"/>
      <c r="M556" s="36" t="s">
        <v>2015</v>
      </c>
      <c r="N556" s="36" t="s">
        <v>1977</v>
      </c>
      <c r="O556" s="36">
        <v>2408</v>
      </c>
      <c r="P556" s="4" t="s">
        <v>714</v>
      </c>
      <c r="Q556" s="4">
        <v>1</v>
      </c>
      <c r="R556" s="27">
        <v>0.1</v>
      </c>
      <c r="S556" s="8" t="s">
        <v>1676</v>
      </c>
      <c r="T556" s="8" t="s">
        <v>1677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60" hidden="1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6"/>
      <c r="I557" s="6"/>
      <c r="J557" s="6"/>
      <c r="K557" s="6"/>
      <c r="L557" s="6"/>
      <c r="M557" s="36" t="s">
        <v>2015</v>
      </c>
      <c r="N557" s="36" t="s">
        <v>1977</v>
      </c>
      <c r="O557" s="36">
        <v>2408</v>
      </c>
      <c r="P557" s="4" t="s">
        <v>715</v>
      </c>
      <c r="Q557" s="4">
        <v>17.22</v>
      </c>
      <c r="R557" s="27">
        <v>7.64</v>
      </c>
      <c r="S557" s="8" t="s">
        <v>1677</v>
      </c>
      <c r="T557" s="8" t="s">
        <v>1678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60" hidden="1" x14ac:dyDescent="0.25">
      <c r="A558" s="4" t="s">
        <v>593</v>
      </c>
      <c r="B558" s="4" t="s">
        <v>1156</v>
      </c>
      <c r="C558" s="4" t="s">
        <v>699</v>
      </c>
      <c r="D558" s="4" t="s">
        <v>693</v>
      </c>
      <c r="E558" s="4" t="s">
        <v>723</v>
      </c>
      <c r="F558" s="4">
        <v>70</v>
      </c>
      <c r="G558" s="38">
        <v>70</v>
      </c>
      <c r="H558" s="6"/>
      <c r="I558" s="6"/>
      <c r="J558" s="6"/>
      <c r="K558" s="6"/>
      <c r="L558" s="6"/>
      <c r="M558" s="36" t="s">
        <v>2015</v>
      </c>
      <c r="N558" s="36" t="s">
        <v>1976</v>
      </c>
      <c r="O558" s="36">
        <v>2409</v>
      </c>
      <c r="P558" s="4" t="s">
        <v>716</v>
      </c>
      <c r="Q558" s="4">
        <v>1</v>
      </c>
      <c r="R558" s="27" t="s">
        <v>1951</v>
      </c>
      <c r="S558" s="8" t="s">
        <v>1678</v>
      </c>
      <c r="T558" s="8" t="s">
        <v>1679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6"/>
      <c r="I559" s="6"/>
      <c r="J559" s="6"/>
      <c r="K559" s="6"/>
      <c r="L559" s="6"/>
      <c r="M559" s="36" t="s">
        <v>2015</v>
      </c>
      <c r="N559" s="36" t="s">
        <v>1977</v>
      </c>
      <c r="O559" s="36">
        <v>2408</v>
      </c>
      <c r="P559" s="4" t="s">
        <v>717</v>
      </c>
      <c r="Q559" s="4">
        <v>1</v>
      </c>
      <c r="R559" s="27">
        <v>0.17</v>
      </c>
      <c r="S559" s="8" t="s">
        <v>1679</v>
      </c>
      <c r="T559" s="8" t="s">
        <v>1680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2015</v>
      </c>
      <c r="N560" s="36" t="s">
        <v>1977</v>
      </c>
      <c r="O560" s="36">
        <v>2408</v>
      </c>
      <c r="P560" s="4" t="s">
        <v>718</v>
      </c>
      <c r="Q560" s="4">
        <v>1</v>
      </c>
      <c r="R560" s="27" t="s">
        <v>1951</v>
      </c>
      <c r="S560" s="8" t="s">
        <v>1680</v>
      </c>
      <c r="T560" s="8" t="s">
        <v>1681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6"/>
      <c r="I561" s="6"/>
      <c r="J561" s="6"/>
      <c r="K561" s="6"/>
      <c r="L561" s="6"/>
      <c r="M561" s="36" t="s">
        <v>2015</v>
      </c>
      <c r="N561" s="36" t="s">
        <v>1977</v>
      </c>
      <c r="O561" s="36">
        <v>2408</v>
      </c>
      <c r="P561" s="4" t="s">
        <v>719</v>
      </c>
      <c r="Q561" s="4">
        <v>3</v>
      </c>
      <c r="R561" s="27">
        <v>1</v>
      </c>
      <c r="S561" s="8" t="s">
        <v>1681</v>
      </c>
      <c r="T561" s="8" t="s">
        <v>1682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6"/>
      <c r="I562" s="6"/>
      <c r="J562" s="6"/>
      <c r="K562" s="6"/>
      <c r="L562" s="6"/>
      <c r="M562" s="36" t="s">
        <v>2015</v>
      </c>
      <c r="N562" s="36" t="s">
        <v>1976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1682</v>
      </c>
      <c r="T562" s="8" t="s">
        <v>1683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6"/>
      <c r="I563" s="6"/>
      <c r="J563" s="6"/>
      <c r="K563" s="6"/>
      <c r="L563" s="6"/>
      <c r="M563" s="36" t="s">
        <v>2015</v>
      </c>
      <c r="N563" s="36" t="s">
        <v>1976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1683</v>
      </c>
      <c r="T563" s="8" t="s">
        <v>1684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6"/>
      <c r="I564" s="6"/>
      <c r="J564" s="6"/>
      <c r="K564" s="6"/>
      <c r="L564" s="6"/>
      <c r="M564" s="36" t="s">
        <v>2015</v>
      </c>
      <c r="N564" s="36" t="s">
        <v>1976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1684</v>
      </c>
      <c r="T564" s="8" t="s">
        <v>1685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6"/>
      <c r="I565" s="6"/>
      <c r="J565" s="6"/>
      <c r="K565" s="6"/>
      <c r="L565" s="6"/>
      <c r="M565" s="36" t="s">
        <v>2015</v>
      </c>
      <c r="N565" s="36" t="s">
        <v>1976</v>
      </c>
      <c r="O565" s="36">
        <v>2409</v>
      </c>
      <c r="P565" s="4" t="s">
        <v>725</v>
      </c>
      <c r="Q565" s="4">
        <v>2</v>
      </c>
      <c r="R565" s="27" t="s">
        <v>1951</v>
      </c>
      <c r="S565" s="8" t="s">
        <v>1685</v>
      </c>
      <c r="T565" s="8" t="s">
        <v>1686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6"/>
      <c r="I566" s="6"/>
      <c r="J566" s="6"/>
      <c r="K566" s="6"/>
      <c r="L566" s="6"/>
      <c r="M566" s="36" t="s">
        <v>2015</v>
      </c>
      <c r="N566" s="36" t="s">
        <v>1976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1686</v>
      </c>
      <c r="T566" s="8" t="s">
        <v>1687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6"/>
      <c r="I567" s="6"/>
      <c r="J567" s="6"/>
      <c r="K567" s="6"/>
      <c r="L567" s="6"/>
      <c r="M567" s="36" t="s">
        <v>2015</v>
      </c>
      <c r="N567" s="36" t="s">
        <v>1976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1687</v>
      </c>
      <c r="T567" s="8" t="s">
        <v>1688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6"/>
      <c r="I568" s="6"/>
      <c r="J568" s="6"/>
      <c r="K568" s="6"/>
      <c r="L568" s="6"/>
      <c r="M568" s="36" t="s">
        <v>2015</v>
      </c>
      <c r="N568" s="36" t="s">
        <v>1976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1688</v>
      </c>
      <c r="T568" s="8" t="s">
        <v>1689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6"/>
      <c r="I569" s="6"/>
      <c r="J569" s="6"/>
      <c r="K569" s="6"/>
      <c r="L569" s="6"/>
      <c r="M569" s="36" t="s">
        <v>2015</v>
      </c>
      <c r="N569" s="36" t="s">
        <v>1976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1689</v>
      </c>
      <c r="T569" s="8" t="s">
        <v>1690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6"/>
      <c r="I570" s="6"/>
      <c r="J570" s="6"/>
      <c r="K570" s="6"/>
      <c r="L570" s="6"/>
      <c r="M570" s="36" t="s">
        <v>2015</v>
      </c>
      <c r="N570" s="36" t="s">
        <v>1976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1690</v>
      </c>
      <c r="T570" s="8" t="s">
        <v>1691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6"/>
      <c r="I571" s="6"/>
      <c r="J571" s="6"/>
      <c r="K571" s="6"/>
      <c r="L571" s="6"/>
      <c r="M571" s="36" t="s">
        <v>2015</v>
      </c>
      <c r="N571" s="36" t="s">
        <v>1976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1691</v>
      </c>
      <c r="T571" s="8" t="s">
        <v>1692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6"/>
      <c r="I572" s="6"/>
      <c r="J572" s="6"/>
      <c r="K572" s="6"/>
      <c r="L572" s="6"/>
      <c r="M572" s="36" t="s">
        <v>2015</v>
      </c>
      <c r="N572" s="36" t="s">
        <v>1976</v>
      </c>
      <c r="O572" s="36">
        <v>2409</v>
      </c>
      <c r="P572" s="4" t="s">
        <v>733</v>
      </c>
      <c r="Q572" s="4">
        <v>2</v>
      </c>
      <c r="R572" s="27" t="s">
        <v>1951</v>
      </c>
      <c r="S572" s="8" t="s">
        <v>1692</v>
      </c>
      <c r="T572" s="8" t="s">
        <v>1693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6"/>
      <c r="I573" s="6"/>
      <c r="J573" s="6"/>
      <c r="K573" s="6"/>
      <c r="L573" s="6"/>
      <c r="M573" s="36" t="s">
        <v>2015</v>
      </c>
      <c r="N573" s="36" t="s">
        <v>1976</v>
      </c>
      <c r="O573" s="36">
        <v>2409</v>
      </c>
      <c r="P573" s="4" t="s">
        <v>735</v>
      </c>
      <c r="Q573" s="4">
        <v>1</v>
      </c>
      <c r="R573" s="27" t="s">
        <v>1951</v>
      </c>
      <c r="S573" s="8" t="s">
        <v>1693</v>
      </c>
      <c r="T573" s="8" t="s">
        <v>1694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6"/>
      <c r="I574" s="6"/>
      <c r="J574" s="6"/>
      <c r="K574" s="6"/>
      <c r="L574" s="6"/>
      <c r="M574" s="36" t="s">
        <v>2015</v>
      </c>
      <c r="N574" s="36" t="s">
        <v>1976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1694</v>
      </c>
      <c r="T574" s="8" t="s">
        <v>1695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1"/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6"/>
      <c r="I575" s="6"/>
      <c r="J575" s="6"/>
      <c r="K575" s="6"/>
      <c r="L575" s="6"/>
      <c r="M575" s="36" t="s">
        <v>2015</v>
      </c>
      <c r="N575" s="36" t="s">
        <v>1976</v>
      </c>
      <c r="O575" s="36">
        <v>2409</v>
      </c>
      <c r="P575" s="4" t="s">
        <v>737</v>
      </c>
      <c r="Q575" s="4">
        <v>1</v>
      </c>
      <c r="R575" s="26" t="s">
        <v>1951</v>
      </c>
      <c r="S575" s="8" t="s">
        <v>1695</v>
      </c>
      <c r="T575" s="8" t="s">
        <v>1696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2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3"/>
        <v>0</v>
      </c>
      <c r="AI575" s="11">
        <v>0</v>
      </c>
      <c r="AJ575" s="11">
        <v>0</v>
      </c>
      <c r="AK575" s="40">
        <f t="shared" si="44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1"/>
        <v>0</v>
      </c>
      <c r="AQ575" s="33">
        <f t="shared" si="45"/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1156</v>
      </c>
      <c r="C576" s="4" t="s">
        <v>699</v>
      </c>
      <c r="D576" s="4" t="s">
        <v>734</v>
      </c>
      <c r="E576" s="4" t="s">
        <v>742</v>
      </c>
      <c r="F576" s="4">
        <v>43</v>
      </c>
      <c r="G576" s="38">
        <v>43</v>
      </c>
      <c r="H576" s="6"/>
      <c r="I576" s="6"/>
      <c r="J576" s="6"/>
      <c r="K576" s="6"/>
      <c r="L576" s="6"/>
      <c r="M576" s="36" t="s">
        <v>2015</v>
      </c>
      <c r="N576" s="36" t="s">
        <v>1976</v>
      </c>
      <c r="O576" s="36">
        <v>2409</v>
      </c>
      <c r="P576" s="4" t="s">
        <v>738</v>
      </c>
      <c r="Q576" s="4">
        <v>15</v>
      </c>
      <c r="R576" s="27">
        <v>4.5599999999999996</v>
      </c>
      <c r="S576" s="8" t="s">
        <v>1696</v>
      </c>
      <c r="T576" s="8" t="s">
        <v>1697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2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3"/>
        <v>0</v>
      </c>
      <c r="AI576" s="11">
        <v>0</v>
      </c>
      <c r="AJ576" s="11">
        <v>0</v>
      </c>
      <c r="AK576" s="40">
        <f t="shared" si="44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1"/>
        <v>0</v>
      </c>
      <c r="AQ576" s="33">
        <f t="shared" si="45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6"/>
      <c r="I577" s="6"/>
      <c r="J577" s="6"/>
      <c r="K577" s="6"/>
      <c r="L577" s="6"/>
      <c r="M577" s="36" t="s">
        <v>2015</v>
      </c>
      <c r="N577" s="36" t="s">
        <v>1977</v>
      </c>
      <c r="O577" s="36">
        <v>2408</v>
      </c>
      <c r="P577" s="4" t="s">
        <v>739</v>
      </c>
      <c r="Q577" s="4">
        <v>140</v>
      </c>
      <c r="R577" s="27">
        <v>70</v>
      </c>
      <c r="S577" s="8" t="s">
        <v>1697</v>
      </c>
      <c r="T577" s="8" t="s">
        <v>1698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2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3"/>
        <v>0</v>
      </c>
      <c r="AI577" s="11">
        <v>0</v>
      </c>
      <c r="AJ577" s="11">
        <v>0</v>
      </c>
      <c r="AK577" s="40">
        <f t="shared" si="44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1"/>
        <v>0</v>
      </c>
      <c r="AQ577" s="33">
        <f t="shared" si="45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6"/>
      <c r="I578" s="6"/>
      <c r="J578" s="6"/>
      <c r="K578" s="6"/>
      <c r="L578" s="6"/>
      <c r="M578" s="36" t="s">
        <v>2015</v>
      </c>
      <c r="N578" s="36" t="s">
        <v>1977</v>
      </c>
      <c r="O578" s="36">
        <v>2408</v>
      </c>
      <c r="P578" s="4" t="s">
        <v>740</v>
      </c>
      <c r="Q578" s="4">
        <v>5500</v>
      </c>
      <c r="R578" s="27">
        <v>400</v>
      </c>
      <c r="S578" s="8" t="s">
        <v>1698</v>
      </c>
      <c r="T578" s="8" t="s">
        <v>1699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2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3"/>
        <v>0</v>
      </c>
      <c r="AI578" s="11">
        <v>0</v>
      </c>
      <c r="AJ578" s="11">
        <v>0</v>
      </c>
      <c r="AK578" s="40">
        <f t="shared" si="44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1"/>
        <v>0</v>
      </c>
      <c r="AQ578" s="33">
        <f t="shared" si="45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6"/>
      <c r="I579" s="6"/>
      <c r="J579" s="6"/>
      <c r="K579" s="6"/>
      <c r="L579" s="6"/>
      <c r="M579" s="36" t="s">
        <v>2015</v>
      </c>
      <c r="N579" s="36" t="s">
        <v>1977</v>
      </c>
      <c r="O579" s="36">
        <v>2408</v>
      </c>
      <c r="P579" s="4" t="s">
        <v>741</v>
      </c>
      <c r="Q579" s="4">
        <v>996</v>
      </c>
      <c r="R579" s="27">
        <v>50.23</v>
      </c>
      <c r="S579" s="8" t="s">
        <v>1699</v>
      </c>
      <c r="T579" s="8" t="s">
        <v>1700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2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3"/>
        <v>0</v>
      </c>
      <c r="AI579" s="11">
        <v>0</v>
      </c>
      <c r="AJ579" s="11">
        <v>0</v>
      </c>
      <c r="AK579" s="40">
        <f t="shared" si="44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1"/>
        <v>0</v>
      </c>
      <c r="AQ579" s="33">
        <f t="shared" si="45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6"/>
      <c r="I580" s="6"/>
      <c r="J580" s="6"/>
      <c r="K580" s="6"/>
      <c r="L580" s="6"/>
      <c r="M580" s="36" t="s">
        <v>2015</v>
      </c>
      <c r="N580" s="36" t="s">
        <v>1977</v>
      </c>
      <c r="O580" s="36">
        <v>2408</v>
      </c>
      <c r="P580" s="4" t="s">
        <v>743</v>
      </c>
      <c r="Q580" s="4">
        <v>1</v>
      </c>
      <c r="R580" s="27">
        <v>1</v>
      </c>
      <c r="S580" s="8" t="s">
        <v>1700</v>
      </c>
      <c r="T580" s="8" t="s">
        <v>1701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2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3"/>
        <v>0</v>
      </c>
      <c r="AI580" s="11">
        <v>0</v>
      </c>
      <c r="AJ580" s="11">
        <v>0</v>
      </c>
      <c r="AK580" s="40">
        <f t="shared" si="44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1"/>
        <v>0</v>
      </c>
      <c r="AQ580" s="33">
        <f t="shared" si="45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2015</v>
      </c>
      <c r="N581" s="36" t="s">
        <v>1976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1701</v>
      </c>
      <c r="T581" s="8" t="s">
        <v>1702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2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3"/>
        <v>0</v>
      </c>
      <c r="AI581" s="11">
        <v>0</v>
      </c>
      <c r="AJ581" s="11">
        <v>0</v>
      </c>
      <c r="AK581" s="40">
        <f t="shared" si="44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1"/>
        <v>0</v>
      </c>
      <c r="AQ581" s="33">
        <f t="shared" si="45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2015</v>
      </c>
      <c r="N582" s="36" t="s">
        <v>1976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1702</v>
      </c>
      <c r="T582" s="8" t="s">
        <v>1703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2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3"/>
        <v>0</v>
      </c>
      <c r="AI582" s="11">
        <v>0</v>
      </c>
      <c r="AJ582" s="11">
        <v>0</v>
      </c>
      <c r="AK582" s="40">
        <f t="shared" si="44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1"/>
        <v>0</v>
      </c>
      <c r="AQ582" s="33">
        <f t="shared" si="45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2015</v>
      </c>
      <c r="N583" s="36" t="s">
        <v>1976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1703</v>
      </c>
      <c r="T583" s="8" t="s">
        <v>1704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2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3"/>
        <v>0</v>
      </c>
      <c r="AI583" s="11">
        <v>0</v>
      </c>
      <c r="AJ583" s="11">
        <v>0</v>
      </c>
      <c r="AK583" s="40">
        <f t="shared" si="44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1"/>
        <v>0</v>
      </c>
      <c r="AQ583" s="33">
        <f t="shared" si="45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2015</v>
      </c>
      <c r="N584" s="36" t="s">
        <v>1976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1704</v>
      </c>
      <c r="T584" s="8" t="s">
        <v>1705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2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3"/>
        <v>0</v>
      </c>
      <c r="AI584" s="11">
        <v>0</v>
      </c>
      <c r="AJ584" s="11">
        <v>0</v>
      </c>
      <c r="AK584" s="40">
        <f t="shared" si="44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1"/>
        <v>0</v>
      </c>
      <c r="AQ584" s="33">
        <f t="shared" si="45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2015</v>
      </c>
      <c r="N585" s="36" t="s">
        <v>1976</v>
      </c>
      <c r="O585" s="36">
        <v>2409</v>
      </c>
      <c r="P585" s="4" t="s">
        <v>747</v>
      </c>
      <c r="Q585" s="4">
        <v>1</v>
      </c>
      <c r="R585" s="27" t="s">
        <v>1951</v>
      </c>
      <c r="S585" s="8" t="s">
        <v>1705</v>
      </c>
      <c r="T585" s="8" t="s">
        <v>1706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2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3"/>
        <v>0</v>
      </c>
      <c r="AI585" s="11">
        <v>0</v>
      </c>
      <c r="AJ585" s="11">
        <v>0</v>
      </c>
      <c r="AK585" s="40">
        <f t="shared" si="44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1"/>
        <v>0</v>
      </c>
      <c r="AQ585" s="33">
        <f t="shared" si="45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2015</v>
      </c>
      <c r="N586" s="36" t="s">
        <v>1976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1706</v>
      </c>
      <c r="T586" s="8" t="s">
        <v>1707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2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3"/>
        <v>0</v>
      </c>
      <c r="AI586" s="11">
        <v>0</v>
      </c>
      <c r="AJ586" s="11">
        <v>0</v>
      </c>
      <c r="AK586" s="40">
        <f t="shared" si="44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1"/>
        <v>0</v>
      </c>
      <c r="AQ586" s="33">
        <f t="shared" si="45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2015</v>
      </c>
      <c r="N587" s="36" t="s">
        <v>1976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1707</v>
      </c>
      <c r="T587" s="8" t="s">
        <v>1708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2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3"/>
        <v>0</v>
      </c>
      <c r="AI587" s="11">
        <v>0</v>
      </c>
      <c r="AJ587" s="11">
        <v>0</v>
      </c>
      <c r="AK587" s="40">
        <f t="shared" si="44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1"/>
        <v>0</v>
      </c>
      <c r="AQ587" s="33">
        <f t="shared" si="45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2015</v>
      </c>
      <c r="N588" s="36" t="s">
        <v>1976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1708</v>
      </c>
      <c r="T588" s="8" t="s">
        <v>1709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2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3"/>
        <v>0</v>
      </c>
      <c r="AI588" s="11">
        <v>0</v>
      </c>
      <c r="AJ588" s="11">
        <v>0</v>
      </c>
      <c r="AK588" s="40">
        <f t="shared" si="44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1"/>
        <v>0</v>
      </c>
      <c r="AQ588" s="33">
        <f t="shared" si="45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2015</v>
      </c>
      <c r="N589" s="36" t="s">
        <v>1976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1709</v>
      </c>
      <c r="T589" s="8" t="s">
        <v>1710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2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3"/>
        <v>0</v>
      </c>
      <c r="AI589" s="11">
        <v>0</v>
      </c>
      <c r="AJ589" s="11">
        <v>0</v>
      </c>
      <c r="AK589" s="40">
        <f t="shared" si="44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1"/>
        <v>0</v>
      </c>
      <c r="AQ589" s="33">
        <f t="shared" si="45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2016</v>
      </c>
      <c r="N590" s="36" t="s">
        <v>1978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1710</v>
      </c>
      <c r="T590" s="8" t="s">
        <v>1711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2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3"/>
        <v>0</v>
      </c>
      <c r="AI590" s="11">
        <v>0</v>
      </c>
      <c r="AJ590" s="11">
        <v>0</v>
      </c>
      <c r="AK590" s="40">
        <f t="shared" si="44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1"/>
        <v>0</v>
      </c>
      <c r="AQ590" s="33">
        <f t="shared" si="45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2016</v>
      </c>
      <c r="N591" s="36" t="s">
        <v>1978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1711</v>
      </c>
      <c r="T591" s="8" t="s">
        <v>1712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2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3"/>
        <v>0</v>
      </c>
      <c r="AI591" s="11">
        <v>0</v>
      </c>
      <c r="AJ591" s="11">
        <v>0</v>
      </c>
      <c r="AK591" s="40">
        <f t="shared" si="44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1"/>
        <v>0</v>
      </c>
      <c r="AQ591" s="33">
        <f t="shared" si="45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2016</v>
      </c>
      <c r="N592" s="36" t="s">
        <v>1978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1712</v>
      </c>
      <c r="T592" s="8" t="s">
        <v>1713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2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3"/>
        <v>0</v>
      </c>
      <c r="AI592" s="11">
        <v>0</v>
      </c>
      <c r="AJ592" s="11">
        <v>0</v>
      </c>
      <c r="AK592" s="40">
        <f t="shared" si="44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1"/>
        <v>0</v>
      </c>
      <c r="AQ592" s="33">
        <f t="shared" si="45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2016</v>
      </c>
      <c r="N593" s="36" t="s">
        <v>1978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1713</v>
      </c>
      <c r="T593" s="8" t="s">
        <v>1714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2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3"/>
        <v>0</v>
      </c>
      <c r="AI593" s="11">
        <v>0</v>
      </c>
      <c r="AJ593" s="11">
        <v>0</v>
      </c>
      <c r="AK593" s="40">
        <f t="shared" si="44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1"/>
        <v>0</v>
      </c>
      <c r="AQ593" s="33">
        <f t="shared" si="45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2016</v>
      </c>
      <c r="N594" s="36" t="s">
        <v>1978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1714</v>
      </c>
      <c r="T594" s="8" t="s">
        <v>1715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2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3"/>
        <v>0</v>
      </c>
      <c r="AI594" s="11">
        <v>0</v>
      </c>
      <c r="AJ594" s="11">
        <v>0</v>
      </c>
      <c r="AK594" s="40">
        <f t="shared" si="44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1"/>
        <v>0</v>
      </c>
      <c r="AQ594" s="33">
        <f t="shared" si="45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2007</v>
      </c>
      <c r="N595" s="36" t="s">
        <v>1979</v>
      </c>
      <c r="O595" s="36">
        <v>3204</v>
      </c>
      <c r="P595" s="4" t="s">
        <v>7</v>
      </c>
      <c r="Q595" s="5">
        <v>1</v>
      </c>
      <c r="R595" s="26" t="s">
        <v>1951</v>
      </c>
      <c r="S595" s="8" t="s">
        <v>1715</v>
      </c>
      <c r="T595" s="8" t="s">
        <v>1716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2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3"/>
        <v>0</v>
      </c>
      <c r="AI595" s="11">
        <v>0</v>
      </c>
      <c r="AJ595" s="11">
        <v>0</v>
      </c>
      <c r="AK595" s="40">
        <f t="shared" si="44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1"/>
        <v>0</v>
      </c>
      <c r="AQ595" s="33">
        <f t="shared" si="45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2007</v>
      </c>
      <c r="N596" s="36" t="s">
        <v>1980</v>
      </c>
      <c r="O596" s="36">
        <v>3201</v>
      </c>
      <c r="P596" s="4" t="s">
        <v>765</v>
      </c>
      <c r="Q596" s="4">
        <v>1</v>
      </c>
      <c r="R596" s="27" t="s">
        <v>1951</v>
      </c>
      <c r="S596" s="8" t="s">
        <v>1716</v>
      </c>
      <c r="T596" s="8" t="s">
        <v>1717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2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3"/>
        <v>0</v>
      </c>
      <c r="AI596" s="11">
        <v>0</v>
      </c>
      <c r="AJ596" s="11">
        <v>0</v>
      </c>
      <c r="AK596" s="40">
        <f t="shared" si="44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1"/>
        <v>0</v>
      </c>
      <c r="AQ596" s="33">
        <f t="shared" si="45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2007</v>
      </c>
      <c r="N597" s="36" t="s">
        <v>1980</v>
      </c>
      <c r="O597" s="36">
        <v>3201</v>
      </c>
      <c r="P597" s="4" t="s">
        <v>766</v>
      </c>
      <c r="Q597" s="4">
        <v>1</v>
      </c>
      <c r="R597" s="27" t="s">
        <v>1951</v>
      </c>
      <c r="S597" s="8" t="s">
        <v>1717</v>
      </c>
      <c r="T597" s="8" t="s">
        <v>1718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2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3"/>
        <v>0</v>
      </c>
      <c r="AI597" s="11">
        <v>0</v>
      </c>
      <c r="AJ597" s="11">
        <v>0</v>
      </c>
      <c r="AK597" s="40">
        <f t="shared" si="44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1"/>
        <v>0</v>
      </c>
      <c r="AQ597" s="33">
        <f t="shared" si="45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1951</v>
      </c>
      <c r="H598" s="6"/>
      <c r="I598" s="6"/>
      <c r="J598" s="6"/>
      <c r="K598" s="6"/>
      <c r="L598" s="6"/>
      <c r="M598" s="36" t="s">
        <v>2007</v>
      </c>
      <c r="N598" s="36" t="s">
        <v>1979</v>
      </c>
      <c r="O598" s="36">
        <v>3204</v>
      </c>
      <c r="P598" s="4" t="s">
        <v>767</v>
      </c>
      <c r="Q598" s="4">
        <v>1</v>
      </c>
      <c r="R598" s="27" t="s">
        <v>1951</v>
      </c>
      <c r="S598" s="8" t="s">
        <v>1718</v>
      </c>
      <c r="T598" s="8" t="s">
        <v>1719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2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3"/>
        <v>0</v>
      </c>
      <c r="AI598" s="11">
        <v>0</v>
      </c>
      <c r="AJ598" s="11">
        <v>0</v>
      </c>
      <c r="AK598" s="40">
        <f t="shared" si="44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1"/>
        <v>0</v>
      </c>
      <c r="AQ598" s="33">
        <f t="shared" si="45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2007</v>
      </c>
      <c r="N599" s="36" t="s">
        <v>1981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1719</v>
      </c>
      <c r="T599" s="8" t="s">
        <v>1720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2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3"/>
        <v>0</v>
      </c>
      <c r="AI599" s="11">
        <v>0</v>
      </c>
      <c r="AJ599" s="11">
        <v>0</v>
      </c>
      <c r="AK599" s="40">
        <f t="shared" si="44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1"/>
        <v>0</v>
      </c>
      <c r="AQ599" s="33">
        <f t="shared" si="45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2007</v>
      </c>
      <c r="N600" s="36" t="s">
        <v>1979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1720</v>
      </c>
      <c r="T600" s="8" t="s">
        <v>1721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2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3"/>
        <v>0</v>
      </c>
      <c r="AI600" s="11">
        <v>0</v>
      </c>
      <c r="AJ600" s="11">
        <v>0</v>
      </c>
      <c r="AK600" s="40">
        <f t="shared" si="44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1"/>
        <v>0</v>
      </c>
      <c r="AQ600" s="33">
        <f t="shared" si="45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2007</v>
      </c>
      <c r="N601" s="36" t="s">
        <v>1981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1721</v>
      </c>
      <c r="T601" s="8" t="s">
        <v>1722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2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3"/>
        <v>0</v>
      </c>
      <c r="AI601" s="11">
        <v>0</v>
      </c>
      <c r="AJ601" s="11">
        <v>0</v>
      </c>
      <c r="AK601" s="40">
        <f t="shared" si="44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1"/>
        <v>0</v>
      </c>
      <c r="AQ601" s="33">
        <f t="shared" si="45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2007</v>
      </c>
      <c r="N602" s="36" t="s">
        <v>1979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1722</v>
      </c>
      <c r="T602" s="8" t="s">
        <v>1723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2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3"/>
        <v>0</v>
      </c>
      <c r="AI602" s="11">
        <v>0</v>
      </c>
      <c r="AJ602" s="11">
        <v>0</v>
      </c>
      <c r="AK602" s="40">
        <f t="shared" si="44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1"/>
        <v>0</v>
      </c>
      <c r="AQ602" s="33">
        <f t="shared" si="45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2007</v>
      </c>
      <c r="N603" s="35" t="s">
        <v>1959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1723</v>
      </c>
      <c r="T603" s="10" t="s">
        <v>1724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2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3"/>
        <v>0</v>
      </c>
      <c r="AI603" s="11">
        <v>0</v>
      </c>
      <c r="AJ603" s="11">
        <v>0</v>
      </c>
      <c r="AK603" s="40">
        <f t="shared" si="44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1"/>
        <v>0</v>
      </c>
      <c r="AQ603" s="33">
        <f t="shared" si="45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2007</v>
      </c>
      <c r="N604" s="36" t="s">
        <v>1981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1724</v>
      </c>
      <c r="T604" s="8" t="s">
        <v>1725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2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3"/>
        <v>0</v>
      </c>
      <c r="AI604" s="11">
        <v>0</v>
      </c>
      <c r="AJ604" s="11">
        <v>0</v>
      </c>
      <c r="AK604" s="40">
        <f t="shared" si="44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1"/>
        <v>0</v>
      </c>
      <c r="AQ604" s="33">
        <f t="shared" si="45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2007</v>
      </c>
      <c r="N605" s="36" t="s">
        <v>1981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1725</v>
      </c>
      <c r="T605" s="8" t="s">
        <v>1726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2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3"/>
        <v>0</v>
      </c>
      <c r="AI605" s="11">
        <v>0</v>
      </c>
      <c r="AJ605" s="11">
        <v>0</v>
      </c>
      <c r="AK605" s="40">
        <f t="shared" si="44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1"/>
        <v>0</v>
      </c>
      <c r="AQ605" s="33">
        <f t="shared" si="45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2007</v>
      </c>
      <c r="N606" s="36" t="s">
        <v>1981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1726</v>
      </c>
      <c r="T606" s="8" t="s">
        <v>1727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2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3"/>
        <v>0</v>
      </c>
      <c r="AI606" s="11">
        <v>0</v>
      </c>
      <c r="AJ606" s="11">
        <v>0</v>
      </c>
      <c r="AK606" s="40">
        <f t="shared" si="44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1"/>
        <v>0</v>
      </c>
      <c r="AQ606" s="33">
        <f t="shared" si="45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2007</v>
      </c>
      <c r="N607" s="36" t="s">
        <v>1979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1727</v>
      </c>
      <c r="T607" s="8" t="s">
        <v>1728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2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3"/>
        <v>0</v>
      </c>
      <c r="AI607" s="11">
        <v>0</v>
      </c>
      <c r="AJ607" s="11">
        <v>0</v>
      </c>
      <c r="AK607" s="40">
        <f t="shared" si="44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1"/>
        <v>0</v>
      </c>
      <c r="AQ607" s="33">
        <f t="shared" si="45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2007</v>
      </c>
      <c r="N608" s="36" t="s">
        <v>1982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1728</v>
      </c>
      <c r="T608" s="8" t="s">
        <v>1729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2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3"/>
        <v>0</v>
      </c>
      <c r="AI608" s="11">
        <v>0</v>
      </c>
      <c r="AJ608" s="11">
        <v>0</v>
      </c>
      <c r="AK608" s="40">
        <f t="shared" si="44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1"/>
        <v>0</v>
      </c>
      <c r="AQ608" s="33">
        <f t="shared" si="45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2007</v>
      </c>
      <c r="N609" s="36" t="s">
        <v>1979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1729</v>
      </c>
      <c r="T609" s="8" t="s">
        <v>1730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2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3"/>
        <v>0</v>
      </c>
      <c r="AI609" s="11">
        <v>0</v>
      </c>
      <c r="AJ609" s="11">
        <v>0</v>
      </c>
      <c r="AK609" s="40">
        <f t="shared" si="44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1"/>
        <v>0</v>
      </c>
      <c r="AQ609" s="33">
        <f t="shared" si="45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2007</v>
      </c>
      <c r="N610" s="36" t="s">
        <v>1979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1730</v>
      </c>
      <c r="T610" s="8" t="s">
        <v>1731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2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3"/>
        <v>0</v>
      </c>
      <c r="AI610" s="11">
        <v>0</v>
      </c>
      <c r="AJ610" s="11">
        <v>0</v>
      </c>
      <c r="AK610" s="40">
        <f t="shared" si="44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1"/>
        <v>0</v>
      </c>
      <c r="AQ610" s="33">
        <f t="shared" si="45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2007</v>
      </c>
      <c r="N611" s="36" t="s">
        <v>1982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1731</v>
      </c>
      <c r="T611" s="8" t="s">
        <v>1732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2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3"/>
        <v>0</v>
      </c>
      <c r="AI611" s="11">
        <v>0</v>
      </c>
      <c r="AJ611" s="11">
        <v>0</v>
      </c>
      <c r="AK611" s="40">
        <f t="shared" si="44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1"/>
        <v>0</v>
      </c>
      <c r="AQ611" s="33">
        <f t="shared" si="45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2007</v>
      </c>
      <c r="N612" s="36" t="s">
        <v>1959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1732</v>
      </c>
      <c r="T612" s="8" t="s">
        <v>1733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2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3"/>
        <v>0</v>
      </c>
      <c r="AI612" s="11">
        <v>0</v>
      </c>
      <c r="AJ612" s="11">
        <v>0</v>
      </c>
      <c r="AK612" s="40">
        <f t="shared" si="44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1"/>
        <v>0</v>
      </c>
      <c r="AQ612" s="33">
        <f t="shared" si="45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2007</v>
      </c>
      <c r="N613" s="36" t="s">
        <v>1959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1733</v>
      </c>
      <c r="T613" s="8" t="s">
        <v>1734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2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3"/>
        <v>0</v>
      </c>
      <c r="AI613" s="11">
        <v>0</v>
      </c>
      <c r="AJ613" s="11">
        <v>0</v>
      </c>
      <c r="AK613" s="40">
        <f t="shared" si="44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1"/>
        <v>0</v>
      </c>
      <c r="AQ613" s="33">
        <f t="shared" si="45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2007</v>
      </c>
      <c r="N614" s="36" t="s">
        <v>1959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1734</v>
      </c>
      <c r="T614" s="8" t="s">
        <v>1735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2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3"/>
        <v>0</v>
      </c>
      <c r="AI614" s="11">
        <v>0</v>
      </c>
      <c r="AJ614" s="11">
        <v>0</v>
      </c>
      <c r="AK614" s="40">
        <f t="shared" si="44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1"/>
        <v>0</v>
      </c>
      <c r="AQ614" s="33">
        <f t="shared" si="45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2007</v>
      </c>
      <c r="N615" s="36" t="s">
        <v>1959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1735</v>
      </c>
      <c r="T615" s="8" t="s">
        <v>1736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2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3"/>
        <v>0</v>
      </c>
      <c r="AI615" s="11">
        <v>0</v>
      </c>
      <c r="AJ615" s="11">
        <v>0</v>
      </c>
      <c r="AK615" s="40">
        <f t="shared" si="44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1"/>
        <v>0</v>
      </c>
      <c r="AQ615" s="33">
        <f t="shared" si="45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2007</v>
      </c>
      <c r="N616" s="36" t="s">
        <v>1982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1736</v>
      </c>
      <c r="T616" s="8" t="s">
        <v>1737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2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3"/>
        <v>0</v>
      </c>
      <c r="AI616" s="11">
        <v>0</v>
      </c>
      <c r="AJ616" s="11">
        <v>0</v>
      </c>
      <c r="AK616" s="40">
        <f t="shared" si="44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1"/>
        <v>0</v>
      </c>
      <c r="AQ616" s="33">
        <f t="shared" si="45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2007</v>
      </c>
      <c r="N617" s="36" t="s">
        <v>1982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1737</v>
      </c>
      <c r="T617" s="8" t="s">
        <v>1738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2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3"/>
        <v>0</v>
      </c>
      <c r="AI617" s="11">
        <v>0</v>
      </c>
      <c r="AJ617" s="11">
        <v>0</v>
      </c>
      <c r="AK617" s="40">
        <f t="shared" si="44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6">SUM(AL617:AO617)</f>
        <v>0</v>
      </c>
      <c r="AQ617" s="33">
        <f t="shared" si="45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2007</v>
      </c>
      <c r="N618" s="36" t="s">
        <v>1982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1738</v>
      </c>
      <c r="T618" s="8" t="s">
        <v>1739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7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48">SUM(AC618:AG618)</f>
        <v>0</v>
      </c>
      <c r="AI618" s="11">
        <v>0</v>
      </c>
      <c r="AJ618" s="11">
        <v>0</v>
      </c>
      <c r="AK618" s="40">
        <f t="shared" ref="AK618:AK681" si="49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ref="AQ618:AQ681" si="50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2007</v>
      </c>
      <c r="N619" s="36" t="s">
        <v>1959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1739</v>
      </c>
      <c r="T619" s="8" t="s">
        <v>1740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2007</v>
      </c>
      <c r="N620" s="36" t="s">
        <v>1980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1740</v>
      </c>
      <c r="T620" s="8" t="s">
        <v>1741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2007</v>
      </c>
      <c r="N621" s="36" t="s">
        <v>1980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1741</v>
      </c>
      <c r="T621" s="8" t="s">
        <v>1742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2007</v>
      </c>
      <c r="N622" s="36" t="s">
        <v>1983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1742</v>
      </c>
      <c r="T622" s="8" t="s">
        <v>1743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2007</v>
      </c>
      <c r="N623" s="36" t="s">
        <v>1982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1743</v>
      </c>
      <c r="T623" s="8" t="s">
        <v>1744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1951</v>
      </c>
      <c r="H624" s="6"/>
      <c r="I624" s="6"/>
      <c r="J624" s="6"/>
      <c r="K624" s="6"/>
      <c r="L624" s="6"/>
      <c r="M624" s="36" t="s">
        <v>2007</v>
      </c>
      <c r="N624" s="36" t="s">
        <v>1982</v>
      </c>
      <c r="O624" s="36">
        <v>3202</v>
      </c>
      <c r="P624" s="4" t="s">
        <v>807</v>
      </c>
      <c r="Q624" s="4">
        <v>1</v>
      </c>
      <c r="R624" s="27" t="s">
        <v>1951</v>
      </c>
      <c r="S624" s="8" t="s">
        <v>1744</v>
      </c>
      <c r="T624" s="8" t="s">
        <v>1745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2007</v>
      </c>
      <c r="N625" s="36" t="s">
        <v>1983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1745</v>
      </c>
      <c r="T625" s="8" t="s">
        <v>1746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2007</v>
      </c>
      <c r="N626" s="36" t="s">
        <v>1980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1746</v>
      </c>
      <c r="T626" s="8" t="s">
        <v>1747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2007</v>
      </c>
      <c r="N627" s="36" t="s">
        <v>1982</v>
      </c>
      <c r="O627" s="36">
        <v>3202</v>
      </c>
      <c r="P627" s="4" t="s">
        <v>810</v>
      </c>
      <c r="Q627" s="4">
        <v>1</v>
      </c>
      <c r="R627" s="27" t="s">
        <v>1951</v>
      </c>
      <c r="S627" s="8" t="s">
        <v>1747</v>
      </c>
      <c r="T627" s="8" t="s">
        <v>1748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2007</v>
      </c>
      <c r="N628" s="36" t="s">
        <v>1983</v>
      </c>
      <c r="O628" s="36">
        <v>3206</v>
      </c>
      <c r="P628" s="4" t="s">
        <v>811</v>
      </c>
      <c r="Q628" s="4">
        <v>1</v>
      </c>
      <c r="R628" s="27" t="s">
        <v>1951</v>
      </c>
      <c r="S628" s="8" t="s">
        <v>1748</v>
      </c>
      <c r="T628" s="8" t="s">
        <v>1749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2007</v>
      </c>
      <c r="N629" s="36" t="s">
        <v>1983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1749</v>
      </c>
      <c r="T629" s="8" t="s">
        <v>1750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2007</v>
      </c>
      <c r="N630" s="36" t="s">
        <v>1959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1750</v>
      </c>
      <c r="T630" s="8" t="s">
        <v>1751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2007</v>
      </c>
      <c r="N631" s="36" t="s">
        <v>1982</v>
      </c>
      <c r="O631" s="36">
        <v>3202</v>
      </c>
      <c r="P631" s="4" t="s">
        <v>817</v>
      </c>
      <c r="Q631" s="4">
        <v>1</v>
      </c>
      <c r="R631" s="27" t="s">
        <v>1951</v>
      </c>
      <c r="S631" s="8" t="s">
        <v>1751</v>
      </c>
      <c r="T631" s="8" t="s">
        <v>1752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2007</v>
      </c>
      <c r="N632" s="36" t="s">
        <v>1982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1752</v>
      </c>
      <c r="T632" s="8" t="s">
        <v>1753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2007</v>
      </c>
      <c r="N633" s="36" t="s">
        <v>1982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1753</v>
      </c>
      <c r="T633" s="8" t="s">
        <v>1754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2007</v>
      </c>
      <c r="N634" s="36" t="s">
        <v>1982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1754</v>
      </c>
      <c r="T634" s="8" t="s">
        <v>1755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2007</v>
      </c>
      <c r="N635" s="36" t="s">
        <v>1982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1755</v>
      </c>
      <c r="T635" s="8" t="s">
        <v>1756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2007</v>
      </c>
      <c r="N636" s="36" t="s">
        <v>1981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1756</v>
      </c>
      <c r="T636" s="8" t="s">
        <v>1757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2007</v>
      </c>
      <c r="N637" s="36" t="s">
        <v>1982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1757</v>
      </c>
      <c r="T637" s="8" t="s">
        <v>1758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2007</v>
      </c>
      <c r="N638" s="36" t="s">
        <v>1981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1758</v>
      </c>
      <c r="T638" s="8" t="s">
        <v>1759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6"/>
        <v>0</v>
      </c>
      <c r="AQ638" s="33">
        <f t="shared" si="50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2007</v>
      </c>
      <c r="N639" s="36" t="s">
        <v>1981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1759</v>
      </c>
      <c r="T639" s="8" t="s">
        <v>1760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7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48"/>
        <v>0</v>
      </c>
      <c r="AI639" s="11">
        <v>0</v>
      </c>
      <c r="AJ639" s="11">
        <v>0</v>
      </c>
      <c r="AK639" s="40">
        <f t="shared" si="49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6"/>
        <v>0</v>
      </c>
      <c r="AQ639" s="33">
        <f t="shared" si="50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2007</v>
      </c>
      <c r="N640" s="36" t="s">
        <v>1982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1760</v>
      </c>
      <c r="T640" s="8" t="s">
        <v>1761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7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48"/>
        <v>0</v>
      </c>
      <c r="AI640" s="11">
        <v>0</v>
      </c>
      <c r="AJ640" s="11">
        <v>0</v>
      </c>
      <c r="AK640" s="40">
        <f t="shared" si="49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6"/>
        <v>0</v>
      </c>
      <c r="AQ640" s="33">
        <f t="shared" si="50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2007</v>
      </c>
      <c r="N641" s="36" t="s">
        <v>1982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1761</v>
      </c>
      <c r="T641" s="8" t="s">
        <v>1762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7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48"/>
        <v>0</v>
      </c>
      <c r="AI641" s="11">
        <v>0</v>
      </c>
      <c r="AJ641" s="11">
        <v>0</v>
      </c>
      <c r="AK641" s="40">
        <f t="shared" si="49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6"/>
        <v>0</v>
      </c>
      <c r="AQ641" s="33">
        <f t="shared" si="50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2009</v>
      </c>
      <c r="N642" s="36" t="s">
        <v>1984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1762</v>
      </c>
      <c r="T642" s="8" t="s">
        <v>1763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7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48"/>
        <v>0</v>
      </c>
      <c r="AI642" s="11">
        <v>0</v>
      </c>
      <c r="AJ642" s="11">
        <v>0</v>
      </c>
      <c r="AK642" s="40">
        <f t="shared" si="49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6"/>
        <v>0</v>
      </c>
      <c r="AQ642" s="33">
        <f t="shared" si="50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2009</v>
      </c>
      <c r="N643" s="36" t="s">
        <v>1984</v>
      </c>
      <c r="O643" s="36">
        <v>4501</v>
      </c>
      <c r="P643" s="4" t="s">
        <v>8</v>
      </c>
      <c r="Q643" s="4">
        <v>1</v>
      </c>
      <c r="R643" s="27" t="s">
        <v>1951</v>
      </c>
      <c r="S643" s="8" t="s">
        <v>1763</v>
      </c>
      <c r="T643" s="8" t="s">
        <v>1764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7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48"/>
        <v>0</v>
      </c>
      <c r="AI643" s="11">
        <v>0</v>
      </c>
      <c r="AJ643" s="11">
        <v>0</v>
      </c>
      <c r="AK643" s="40">
        <f t="shared" si="49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6"/>
        <v>0</v>
      </c>
      <c r="AQ643" s="33">
        <f t="shared" si="50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2009</v>
      </c>
      <c r="N644" s="36" t="s">
        <v>1984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1764</v>
      </c>
      <c r="T644" s="8" t="s">
        <v>1765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7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48"/>
        <v>0</v>
      </c>
      <c r="AI644" s="11">
        <v>0</v>
      </c>
      <c r="AJ644" s="11">
        <v>0</v>
      </c>
      <c r="AK644" s="40">
        <f t="shared" si="49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6"/>
        <v>0</v>
      </c>
      <c r="AQ644" s="33">
        <f t="shared" si="50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2009</v>
      </c>
      <c r="N645" s="36" t="s">
        <v>1984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1765</v>
      </c>
      <c r="T645" s="8" t="s">
        <v>1766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7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48"/>
        <v>0</v>
      </c>
      <c r="AI645" s="11">
        <v>0</v>
      </c>
      <c r="AJ645" s="11">
        <v>0</v>
      </c>
      <c r="AK645" s="40">
        <f t="shared" si="49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6"/>
        <v>0</v>
      </c>
      <c r="AQ645" s="33">
        <f t="shared" si="50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2009</v>
      </c>
      <c r="N646" s="36" t="s">
        <v>1984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1766</v>
      </c>
      <c r="T646" s="8" t="s">
        <v>1767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7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48"/>
        <v>0</v>
      </c>
      <c r="AI646" s="11">
        <v>0</v>
      </c>
      <c r="AJ646" s="11">
        <v>0</v>
      </c>
      <c r="AK646" s="40">
        <f t="shared" si="49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6"/>
        <v>0</v>
      </c>
      <c r="AQ646" s="33">
        <f t="shared" si="50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2009</v>
      </c>
      <c r="N647" s="36" t="s">
        <v>1984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1767</v>
      </c>
      <c r="T647" s="8" t="s">
        <v>1768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7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48"/>
        <v>0</v>
      </c>
      <c r="AI647" s="11">
        <v>0</v>
      </c>
      <c r="AJ647" s="11">
        <v>0</v>
      </c>
      <c r="AK647" s="40">
        <f t="shared" si="49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6"/>
        <v>0</v>
      </c>
      <c r="AQ647" s="33">
        <f t="shared" si="50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2009</v>
      </c>
      <c r="N648" s="36" t="s">
        <v>1984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1768</v>
      </c>
      <c r="T648" s="8" t="s">
        <v>1769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7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48"/>
        <v>0</v>
      </c>
      <c r="AI648" s="11">
        <v>0</v>
      </c>
      <c r="AJ648" s="11">
        <v>0</v>
      </c>
      <c r="AK648" s="40">
        <f t="shared" si="49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6"/>
        <v>0</v>
      </c>
      <c r="AQ648" s="33">
        <f t="shared" si="50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2009</v>
      </c>
      <c r="N649" s="36" t="s">
        <v>1984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1769</v>
      </c>
      <c r="T649" s="8" t="s">
        <v>1770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7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48"/>
        <v>0</v>
      </c>
      <c r="AI649" s="11">
        <v>0</v>
      </c>
      <c r="AJ649" s="11">
        <v>0</v>
      </c>
      <c r="AK649" s="40">
        <f t="shared" si="49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6"/>
        <v>0</v>
      </c>
      <c r="AQ649" s="33">
        <f t="shared" si="50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2009</v>
      </c>
      <c r="N650" s="36" t="s">
        <v>1984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1770</v>
      </c>
      <c r="T650" s="8" t="s">
        <v>1771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7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48"/>
        <v>0</v>
      </c>
      <c r="AI650" s="11">
        <v>0</v>
      </c>
      <c r="AJ650" s="11">
        <v>0</v>
      </c>
      <c r="AK650" s="40">
        <f t="shared" si="49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6"/>
        <v>0</v>
      </c>
      <c r="AQ650" s="33">
        <f t="shared" si="50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2009</v>
      </c>
      <c r="N651" s="36" t="s">
        <v>1984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1771</v>
      </c>
      <c r="T651" s="8" t="s">
        <v>1772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7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48"/>
        <v>0</v>
      </c>
      <c r="AI651" s="11">
        <v>0</v>
      </c>
      <c r="AJ651" s="11">
        <v>0</v>
      </c>
      <c r="AK651" s="40">
        <f t="shared" si="49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6"/>
        <v>0</v>
      </c>
      <c r="AQ651" s="33">
        <f t="shared" si="50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2009</v>
      </c>
      <c r="N652" s="36" t="s">
        <v>1984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1772</v>
      </c>
      <c r="T652" s="8" t="s">
        <v>1773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7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48"/>
        <v>0</v>
      </c>
      <c r="AI652" s="11">
        <v>0</v>
      </c>
      <c r="AJ652" s="11">
        <v>0</v>
      </c>
      <c r="AK652" s="40">
        <f t="shared" si="49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6"/>
        <v>0</v>
      </c>
      <c r="AQ652" s="33">
        <f t="shared" si="50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2009</v>
      </c>
      <c r="N653" s="36" t="s">
        <v>1984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1773</v>
      </c>
      <c r="T653" s="8" t="s">
        <v>1774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7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48"/>
        <v>0</v>
      </c>
      <c r="AI653" s="11">
        <v>0</v>
      </c>
      <c r="AJ653" s="11">
        <v>0</v>
      </c>
      <c r="AK653" s="40">
        <f t="shared" si="49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6"/>
        <v>0</v>
      </c>
      <c r="AQ653" s="33">
        <f t="shared" si="50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2009</v>
      </c>
      <c r="N654" s="36" t="s">
        <v>1984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1774</v>
      </c>
      <c r="T654" s="8" t="s">
        <v>1775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7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48"/>
        <v>0</v>
      </c>
      <c r="AI654" s="11">
        <v>0</v>
      </c>
      <c r="AJ654" s="11">
        <v>0</v>
      </c>
      <c r="AK654" s="40">
        <f t="shared" si="49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6"/>
        <v>0</v>
      </c>
      <c r="AQ654" s="33">
        <f t="shared" si="50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2009</v>
      </c>
      <c r="N655" s="36" t="s">
        <v>1984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1775</v>
      </c>
      <c r="T655" s="8" t="s">
        <v>1776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7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48"/>
        <v>0</v>
      </c>
      <c r="AI655" s="11">
        <v>0</v>
      </c>
      <c r="AJ655" s="11">
        <v>0</v>
      </c>
      <c r="AK655" s="40">
        <f t="shared" si="49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6"/>
        <v>0</v>
      </c>
      <c r="AQ655" s="33">
        <f t="shared" si="50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2009</v>
      </c>
      <c r="N656" s="36" t="s">
        <v>1984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1776</v>
      </c>
      <c r="T656" s="8" t="s">
        <v>1777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7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48"/>
        <v>0</v>
      </c>
      <c r="AI656" s="11">
        <v>0</v>
      </c>
      <c r="AJ656" s="11">
        <v>0</v>
      </c>
      <c r="AK656" s="40">
        <f t="shared" si="49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6"/>
        <v>0</v>
      </c>
      <c r="AQ656" s="33">
        <f t="shared" si="50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2009</v>
      </c>
      <c r="N657" s="36" t="s">
        <v>1984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1777</v>
      </c>
      <c r="T657" s="8" t="s">
        <v>1778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7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48"/>
        <v>0</v>
      </c>
      <c r="AI657" s="11">
        <v>0</v>
      </c>
      <c r="AJ657" s="11">
        <v>0</v>
      </c>
      <c r="AK657" s="40">
        <f t="shared" si="49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6"/>
        <v>0</v>
      </c>
      <c r="AQ657" s="33">
        <f t="shared" si="50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2009</v>
      </c>
      <c r="N658" s="36" t="s">
        <v>1984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1778</v>
      </c>
      <c r="T658" s="8" t="s">
        <v>1779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7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48"/>
        <v>0</v>
      </c>
      <c r="AI658" s="11">
        <v>0</v>
      </c>
      <c r="AJ658" s="11">
        <v>0</v>
      </c>
      <c r="AK658" s="40">
        <f t="shared" si="49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6"/>
        <v>0</v>
      </c>
      <c r="AQ658" s="33">
        <f t="shared" si="50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2009</v>
      </c>
      <c r="N659" s="36" t="s">
        <v>1984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1779</v>
      </c>
      <c r="T659" s="8" t="s">
        <v>1780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7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48"/>
        <v>0</v>
      </c>
      <c r="AI659" s="11">
        <v>0</v>
      </c>
      <c r="AJ659" s="11">
        <v>0</v>
      </c>
      <c r="AK659" s="40">
        <f t="shared" si="49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6"/>
        <v>0</v>
      </c>
      <c r="AQ659" s="33">
        <f t="shared" si="50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2009</v>
      </c>
      <c r="N660" s="36" t="s">
        <v>1984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1780</v>
      </c>
      <c r="T660" s="8" t="s">
        <v>1781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7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48"/>
        <v>0</v>
      </c>
      <c r="AI660" s="11">
        <v>0</v>
      </c>
      <c r="AJ660" s="11">
        <v>0</v>
      </c>
      <c r="AK660" s="40">
        <f t="shared" si="49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6"/>
        <v>0</v>
      </c>
      <c r="AQ660" s="33">
        <f t="shared" si="50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2009</v>
      </c>
      <c r="N661" s="36" t="s">
        <v>1984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1781</v>
      </c>
      <c r="T661" s="8" t="s">
        <v>1782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7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48"/>
        <v>0</v>
      </c>
      <c r="AI661" s="11">
        <v>0</v>
      </c>
      <c r="AJ661" s="11">
        <v>0</v>
      </c>
      <c r="AK661" s="40">
        <f t="shared" si="49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6"/>
        <v>0</v>
      </c>
      <c r="AQ661" s="33">
        <f t="shared" si="50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2009</v>
      </c>
      <c r="N662" s="36" t="s">
        <v>1984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1782</v>
      </c>
      <c r="T662" s="8" t="s">
        <v>1783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7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48"/>
        <v>0</v>
      </c>
      <c r="AI662" s="11">
        <v>0</v>
      </c>
      <c r="AJ662" s="11">
        <v>0</v>
      </c>
      <c r="AK662" s="40">
        <f t="shared" si="49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6"/>
        <v>0</v>
      </c>
      <c r="AQ662" s="33">
        <f t="shared" si="50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2009</v>
      </c>
      <c r="N663" s="36" t="s">
        <v>1984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1783</v>
      </c>
      <c r="T663" s="8" t="s">
        <v>1784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7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48"/>
        <v>0</v>
      </c>
      <c r="AI663" s="11">
        <v>0</v>
      </c>
      <c r="AJ663" s="11">
        <v>0</v>
      </c>
      <c r="AK663" s="40">
        <f t="shared" si="49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6"/>
        <v>0</v>
      </c>
      <c r="AQ663" s="33">
        <f t="shared" si="50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2009</v>
      </c>
      <c r="N664" s="36" t="s">
        <v>1984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1784</v>
      </c>
      <c r="T664" s="8" t="s">
        <v>1785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7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48"/>
        <v>0</v>
      </c>
      <c r="AI664" s="11">
        <v>0</v>
      </c>
      <c r="AJ664" s="11">
        <v>0</v>
      </c>
      <c r="AK664" s="40">
        <f t="shared" si="49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6"/>
        <v>0</v>
      </c>
      <c r="AQ664" s="33">
        <f t="shared" si="50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2009</v>
      </c>
      <c r="N665" s="36" t="s">
        <v>1984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1785</v>
      </c>
      <c r="T665" s="8" t="s">
        <v>1786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7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48"/>
        <v>0</v>
      </c>
      <c r="AI665" s="11">
        <v>0</v>
      </c>
      <c r="AJ665" s="11">
        <v>0</v>
      </c>
      <c r="AK665" s="40">
        <f t="shared" si="49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6"/>
        <v>0</v>
      </c>
      <c r="AQ665" s="33">
        <f t="shared" si="50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2009</v>
      </c>
      <c r="N666" s="36" t="s">
        <v>1984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1786</v>
      </c>
      <c r="T666" s="8" t="s">
        <v>1787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7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48"/>
        <v>0</v>
      </c>
      <c r="AI666" s="11">
        <v>0</v>
      </c>
      <c r="AJ666" s="11">
        <v>0</v>
      </c>
      <c r="AK666" s="40">
        <f t="shared" si="49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6"/>
        <v>0</v>
      </c>
      <c r="AQ666" s="33">
        <f t="shared" si="50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2009</v>
      </c>
      <c r="N667" s="36" t="s">
        <v>1984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1787</v>
      </c>
      <c r="T667" s="8" t="s">
        <v>1788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7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48"/>
        <v>0</v>
      </c>
      <c r="AI667" s="11">
        <v>0</v>
      </c>
      <c r="AJ667" s="11">
        <v>0</v>
      </c>
      <c r="AK667" s="40">
        <f t="shared" si="49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6"/>
        <v>0</v>
      </c>
      <c r="AQ667" s="33">
        <f t="shared" si="50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2009</v>
      </c>
      <c r="N668" s="36" t="s">
        <v>1984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1788</v>
      </c>
      <c r="T668" s="8" t="s">
        <v>1789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7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48"/>
        <v>0</v>
      </c>
      <c r="AI668" s="11">
        <v>0</v>
      </c>
      <c r="AJ668" s="11">
        <v>0</v>
      </c>
      <c r="AK668" s="40">
        <f t="shared" si="49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6"/>
        <v>0</v>
      </c>
      <c r="AQ668" s="33">
        <f t="shared" si="50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2009</v>
      </c>
      <c r="N669" s="36" t="s">
        <v>1984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1789</v>
      </c>
      <c r="T669" s="8" t="s">
        <v>1790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7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48"/>
        <v>0</v>
      </c>
      <c r="AI669" s="11">
        <v>0</v>
      </c>
      <c r="AJ669" s="11">
        <v>0</v>
      </c>
      <c r="AK669" s="40">
        <f t="shared" si="49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6"/>
        <v>0</v>
      </c>
      <c r="AQ669" s="33">
        <f t="shared" si="50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2009</v>
      </c>
      <c r="N670" s="36" t="s">
        <v>1984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1790</v>
      </c>
      <c r="T670" s="8" t="s">
        <v>1791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7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48"/>
        <v>0</v>
      </c>
      <c r="AI670" s="11">
        <v>0</v>
      </c>
      <c r="AJ670" s="11">
        <v>0</v>
      </c>
      <c r="AK670" s="40">
        <f t="shared" si="49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6"/>
        <v>0</v>
      </c>
      <c r="AQ670" s="33">
        <f t="shared" si="50"/>
        <v>0</v>
      </c>
      <c r="AR670" s="41">
        <v>0</v>
      </c>
    </row>
    <row r="671" spans="1:44" customFormat="1" ht="75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2009</v>
      </c>
      <c r="N671" s="36" t="s">
        <v>1984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1791</v>
      </c>
      <c r="T671" s="8" t="s">
        <v>1792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7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48"/>
        <v>0</v>
      </c>
      <c r="AI671" s="11">
        <v>0</v>
      </c>
      <c r="AJ671" s="11">
        <v>0</v>
      </c>
      <c r="AK671" s="40">
        <f t="shared" si="49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6"/>
        <v>0</v>
      </c>
      <c r="AQ671" s="33">
        <f t="shared" si="50"/>
        <v>0</v>
      </c>
      <c r="AR671" s="41">
        <v>0</v>
      </c>
    </row>
    <row r="672" spans="1:44" customFormat="1" ht="75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2009</v>
      </c>
      <c r="N672" s="36" t="s">
        <v>1984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1792</v>
      </c>
      <c r="T672" s="8" t="s">
        <v>1793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7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48"/>
        <v>0</v>
      </c>
      <c r="AI672" s="11">
        <v>0</v>
      </c>
      <c r="AJ672" s="11">
        <v>0</v>
      </c>
      <c r="AK672" s="40">
        <f t="shared" si="49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6"/>
        <v>0</v>
      </c>
      <c r="AQ672" s="33">
        <f t="shared" si="50"/>
        <v>0</v>
      </c>
      <c r="AR672" s="41">
        <v>0</v>
      </c>
    </row>
    <row r="673" spans="1:44" customFormat="1" ht="75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2009</v>
      </c>
      <c r="N673" s="36" t="s">
        <v>1984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1793</v>
      </c>
      <c r="T673" s="8" t="s">
        <v>1794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7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48"/>
        <v>0</v>
      </c>
      <c r="AI673" s="11">
        <v>0</v>
      </c>
      <c r="AJ673" s="11">
        <v>0</v>
      </c>
      <c r="AK673" s="40">
        <f t="shared" si="49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6"/>
        <v>0</v>
      </c>
      <c r="AQ673" s="33">
        <f t="shared" si="50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2009</v>
      </c>
      <c r="N674" s="36" t="s">
        <v>1984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1794</v>
      </c>
      <c r="T674" s="8" t="s">
        <v>1795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7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48"/>
        <v>0</v>
      </c>
      <c r="AI674" s="11">
        <v>0</v>
      </c>
      <c r="AJ674" s="11">
        <v>0</v>
      </c>
      <c r="AK674" s="40">
        <f t="shared" si="49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6"/>
        <v>0</v>
      </c>
      <c r="AQ674" s="33">
        <f t="shared" si="50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2009</v>
      </c>
      <c r="N675" s="36" t="s">
        <v>1984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1795</v>
      </c>
      <c r="T675" s="8" t="s">
        <v>1796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7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48"/>
        <v>0</v>
      </c>
      <c r="AI675" s="11">
        <v>0</v>
      </c>
      <c r="AJ675" s="11">
        <v>0</v>
      </c>
      <c r="AK675" s="40">
        <f t="shared" si="49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6"/>
        <v>0</v>
      </c>
      <c r="AQ675" s="33">
        <f t="shared" si="50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2017</v>
      </c>
      <c r="N676" s="36" t="s">
        <v>1985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1796</v>
      </c>
      <c r="T676" s="8" t="s">
        <v>1797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7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48"/>
        <v>0</v>
      </c>
      <c r="AI676" s="11">
        <v>0</v>
      </c>
      <c r="AJ676" s="11">
        <v>0</v>
      </c>
      <c r="AK676" s="40">
        <f t="shared" si="49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6"/>
        <v>0</v>
      </c>
      <c r="AQ676" s="33">
        <f t="shared" si="50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2017</v>
      </c>
      <c r="N677" s="36" t="s">
        <v>1985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1797</v>
      </c>
      <c r="T677" s="8" t="s">
        <v>1798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7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48"/>
        <v>0</v>
      </c>
      <c r="AI677" s="11">
        <v>0</v>
      </c>
      <c r="AJ677" s="11">
        <v>0</v>
      </c>
      <c r="AK677" s="40">
        <f t="shared" si="49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6"/>
        <v>0</v>
      </c>
      <c r="AQ677" s="33">
        <f t="shared" si="50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2017</v>
      </c>
      <c r="N678" s="36" t="s">
        <v>1986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1798</v>
      </c>
      <c r="T678" s="8" t="s">
        <v>1799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7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48"/>
        <v>0</v>
      </c>
      <c r="AI678" s="11">
        <v>0</v>
      </c>
      <c r="AJ678" s="11">
        <v>0</v>
      </c>
      <c r="AK678" s="40">
        <f t="shared" si="49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6"/>
        <v>0</v>
      </c>
      <c r="AQ678" s="33">
        <f t="shared" si="50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2017</v>
      </c>
      <c r="N679" s="36" t="s">
        <v>1985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1799</v>
      </c>
      <c r="T679" s="8" t="s">
        <v>1800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7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48"/>
        <v>0</v>
      </c>
      <c r="AI679" s="11">
        <v>0</v>
      </c>
      <c r="AJ679" s="11">
        <v>0</v>
      </c>
      <c r="AK679" s="40">
        <f t="shared" si="49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6"/>
        <v>0</v>
      </c>
      <c r="AQ679" s="33">
        <f t="shared" si="50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2017</v>
      </c>
      <c r="N680" s="36" t="s">
        <v>1985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1800</v>
      </c>
      <c r="T680" s="8" t="s">
        <v>1801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7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48"/>
        <v>0</v>
      </c>
      <c r="AI680" s="11">
        <v>0</v>
      </c>
      <c r="AJ680" s="11">
        <v>0</v>
      </c>
      <c r="AK680" s="40">
        <f t="shared" si="49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6"/>
        <v>0</v>
      </c>
      <c r="AQ680" s="33">
        <f t="shared" si="50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2017</v>
      </c>
      <c r="N681" s="36" t="s">
        <v>1985</v>
      </c>
      <c r="O681" s="36">
        <v>1202</v>
      </c>
      <c r="P681" s="4" t="s">
        <v>881</v>
      </c>
      <c r="Q681" s="4">
        <v>2</v>
      </c>
      <c r="R681" s="27" t="s">
        <v>2050</v>
      </c>
      <c r="S681" s="8" t="s">
        <v>1801</v>
      </c>
      <c r="T681" s="8" t="s">
        <v>1802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7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48"/>
        <v>0</v>
      </c>
      <c r="AI681" s="11">
        <v>0</v>
      </c>
      <c r="AJ681" s="11">
        <v>0</v>
      </c>
      <c r="AK681" s="40">
        <f t="shared" si="49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1">SUM(AL681:AO681)</f>
        <v>0</v>
      </c>
      <c r="AQ681" s="33">
        <f t="shared" si="50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2017</v>
      </c>
      <c r="N682" s="36" t="s">
        <v>1985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1802</v>
      </c>
      <c r="T682" s="8" t="s">
        <v>1803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2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3">SUM(AC682:AG682)</f>
        <v>0</v>
      </c>
      <c r="AI682" s="11">
        <v>0</v>
      </c>
      <c r="AJ682" s="11">
        <v>0</v>
      </c>
      <c r="AK682" s="40">
        <f t="shared" ref="AK682:AK745" si="54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ref="AQ682:AQ745" si="55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2017</v>
      </c>
      <c r="N683" s="36" t="s">
        <v>1985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1803</v>
      </c>
      <c r="T683" s="8" t="s">
        <v>1804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2017</v>
      </c>
      <c r="N684" s="36" t="s">
        <v>1985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1804</v>
      </c>
      <c r="T684" s="8" t="s">
        <v>1805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2017</v>
      </c>
      <c r="N685" s="36" t="s">
        <v>1986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1805</v>
      </c>
      <c r="T685" s="8" t="s">
        <v>1806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2017</v>
      </c>
      <c r="N686" s="36" t="s">
        <v>1985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1806</v>
      </c>
      <c r="T686" s="8" t="s">
        <v>1807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2017</v>
      </c>
      <c r="N687" s="36" t="s">
        <v>1985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1807</v>
      </c>
      <c r="T687" s="8" t="s">
        <v>1808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2017</v>
      </c>
      <c r="N688" s="36" t="s">
        <v>1985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1808</v>
      </c>
      <c r="T688" s="8" t="s">
        <v>1809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2017</v>
      </c>
      <c r="N689" s="36" t="s">
        <v>1985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1809</v>
      </c>
      <c r="T689" s="8" t="s">
        <v>1810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2015</v>
      </c>
      <c r="N690" s="36" t="s">
        <v>1987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1810</v>
      </c>
      <c r="T690" s="8" t="s">
        <v>1811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2015</v>
      </c>
      <c r="N691" s="36" t="s">
        <v>1987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1811</v>
      </c>
      <c r="T691" s="8" t="s">
        <v>1812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2015</v>
      </c>
      <c r="N692" s="36" t="s">
        <v>1987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1812</v>
      </c>
      <c r="T692" s="8" t="s">
        <v>1813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2015</v>
      </c>
      <c r="N693" s="36" t="s">
        <v>1987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1813</v>
      </c>
      <c r="T693" s="8" t="s">
        <v>1814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2015</v>
      </c>
      <c r="N694" s="36" t="s">
        <v>1987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1814</v>
      </c>
      <c r="T694" s="8" t="s">
        <v>1815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2015</v>
      </c>
      <c r="N695" s="36" t="s">
        <v>1987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1815</v>
      </c>
      <c r="T695" s="8" t="s">
        <v>1816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2015</v>
      </c>
      <c r="N696" s="36" t="s">
        <v>1987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1816</v>
      </c>
      <c r="T696" s="8" t="s">
        <v>1817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2015</v>
      </c>
      <c r="N697" s="36" t="s">
        <v>1987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1817</v>
      </c>
      <c r="T697" s="8" t="s">
        <v>1818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2011</v>
      </c>
      <c r="N698" s="36" t="s">
        <v>1968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1818</v>
      </c>
      <c r="T698" s="8" t="s">
        <v>1819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2011</v>
      </c>
      <c r="N699" s="36" t="s">
        <v>1968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1819</v>
      </c>
      <c r="T699" s="8" t="s">
        <v>1820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2012</v>
      </c>
      <c r="N700" s="36" t="s">
        <v>1970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1820</v>
      </c>
      <c r="T700" s="8" t="s">
        <v>1821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2012</v>
      </c>
      <c r="N701" s="36" t="s">
        <v>1970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1821</v>
      </c>
      <c r="T701" s="8" t="s">
        <v>1822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2015</v>
      </c>
      <c r="N702" s="36" t="s">
        <v>1987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1822</v>
      </c>
      <c r="T702" s="8" t="s">
        <v>1823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1"/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2018</v>
      </c>
      <c r="N703" s="36" t="s">
        <v>1988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1823</v>
      </c>
      <c r="T703" s="8" t="s">
        <v>1824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2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3"/>
        <v>0</v>
      </c>
      <c r="AI703" s="11">
        <v>0</v>
      </c>
      <c r="AJ703" s="11">
        <v>0</v>
      </c>
      <c r="AK703" s="40">
        <f t="shared" si="54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1"/>
        <v>0</v>
      </c>
      <c r="AQ703" s="33">
        <f t="shared" si="55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1951</v>
      </c>
      <c r="H704" s="6"/>
      <c r="I704" s="6"/>
      <c r="J704" s="6"/>
      <c r="K704" s="6"/>
      <c r="L704" s="6"/>
      <c r="M704" s="36" t="s">
        <v>2009</v>
      </c>
      <c r="N704" s="36" t="s">
        <v>1989</v>
      </c>
      <c r="O704" s="36">
        <v>4503</v>
      </c>
      <c r="P704" s="4" t="s">
        <v>917</v>
      </c>
      <c r="Q704" s="4">
        <v>2</v>
      </c>
      <c r="R704" s="27" t="s">
        <v>1951</v>
      </c>
      <c r="S704" s="8" t="s">
        <v>1824</v>
      </c>
      <c r="T704" s="8" t="s">
        <v>1825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2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3"/>
        <v>0</v>
      </c>
      <c r="AI704" s="11">
        <v>0</v>
      </c>
      <c r="AJ704" s="11">
        <v>0</v>
      </c>
      <c r="AK704" s="40">
        <f t="shared" si="54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1"/>
        <v>0</v>
      </c>
      <c r="AQ704" s="33">
        <f t="shared" si="55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1951</v>
      </c>
      <c r="H705" s="6"/>
      <c r="I705" s="6"/>
      <c r="J705" s="6"/>
      <c r="K705" s="6"/>
      <c r="L705" s="6"/>
      <c r="M705" s="36" t="s">
        <v>2009</v>
      </c>
      <c r="N705" s="36" t="s">
        <v>1989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1825</v>
      </c>
      <c r="T705" s="8" t="s">
        <v>1826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2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3"/>
        <v>0</v>
      </c>
      <c r="AI705" s="11">
        <v>0</v>
      </c>
      <c r="AJ705" s="11">
        <v>0</v>
      </c>
      <c r="AK705" s="40">
        <f t="shared" si="54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1"/>
        <v>0</v>
      </c>
      <c r="AQ705" s="33">
        <f t="shared" si="55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1951</v>
      </c>
      <c r="H706" s="6"/>
      <c r="I706" s="6"/>
      <c r="J706" s="6"/>
      <c r="K706" s="6"/>
      <c r="L706" s="6"/>
      <c r="M706" s="36" t="s">
        <v>2009</v>
      </c>
      <c r="N706" s="36" t="s">
        <v>1989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1826</v>
      </c>
      <c r="T706" s="8" t="s">
        <v>1827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2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3"/>
        <v>0</v>
      </c>
      <c r="AI706" s="11">
        <v>0</v>
      </c>
      <c r="AJ706" s="11">
        <v>0</v>
      </c>
      <c r="AK706" s="40">
        <f t="shared" si="54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1"/>
        <v>0</v>
      </c>
      <c r="AQ706" s="33">
        <f t="shared" si="55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1951</v>
      </c>
      <c r="H707" s="6"/>
      <c r="I707" s="6"/>
      <c r="J707" s="6"/>
      <c r="K707" s="6"/>
      <c r="L707" s="6"/>
      <c r="M707" s="36" t="s">
        <v>2009</v>
      </c>
      <c r="N707" s="36" t="s">
        <v>1989</v>
      </c>
      <c r="O707" s="36">
        <v>4503</v>
      </c>
      <c r="P707" s="4" t="s">
        <v>921</v>
      </c>
      <c r="Q707" s="4">
        <v>1</v>
      </c>
      <c r="R707" s="27" t="s">
        <v>1951</v>
      </c>
      <c r="S707" s="8" t="s">
        <v>1827</v>
      </c>
      <c r="T707" s="8" t="s">
        <v>1828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2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3"/>
        <v>0</v>
      </c>
      <c r="AI707" s="11">
        <v>0</v>
      </c>
      <c r="AJ707" s="11">
        <v>0</v>
      </c>
      <c r="AK707" s="40">
        <f t="shared" si="54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1"/>
        <v>0</v>
      </c>
      <c r="AQ707" s="33">
        <f t="shared" si="55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1951</v>
      </c>
      <c r="H708" s="6"/>
      <c r="I708" s="6"/>
      <c r="J708" s="6"/>
      <c r="K708" s="6"/>
      <c r="L708" s="6"/>
      <c r="M708" s="36" t="s">
        <v>2009</v>
      </c>
      <c r="N708" s="36" t="s">
        <v>1989</v>
      </c>
      <c r="O708" s="36">
        <v>4503</v>
      </c>
      <c r="P708" s="4" t="s">
        <v>922</v>
      </c>
      <c r="Q708" s="4">
        <v>2</v>
      </c>
      <c r="R708" s="27" t="s">
        <v>1951</v>
      </c>
      <c r="S708" s="8" t="s">
        <v>1828</v>
      </c>
      <c r="T708" s="8" t="s">
        <v>1829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2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3"/>
        <v>0</v>
      </c>
      <c r="AI708" s="11">
        <v>0</v>
      </c>
      <c r="AJ708" s="11">
        <v>0</v>
      </c>
      <c r="AK708" s="40">
        <f t="shared" si="54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1"/>
        <v>0</v>
      </c>
      <c r="AQ708" s="33">
        <f t="shared" si="55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2009</v>
      </c>
      <c r="N709" s="36" t="s">
        <v>1989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1829</v>
      </c>
      <c r="T709" s="8" t="s">
        <v>1830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2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3"/>
        <v>0</v>
      </c>
      <c r="AI709" s="11">
        <v>0</v>
      </c>
      <c r="AJ709" s="11">
        <v>0</v>
      </c>
      <c r="AK709" s="40">
        <f t="shared" si="54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1"/>
        <v>0</v>
      </c>
      <c r="AQ709" s="33">
        <f t="shared" si="55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2009</v>
      </c>
      <c r="N710" s="36" t="s">
        <v>1989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1830</v>
      </c>
      <c r="T710" s="8" t="s">
        <v>1831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2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3"/>
        <v>0</v>
      </c>
      <c r="AI710" s="11">
        <v>0</v>
      </c>
      <c r="AJ710" s="11">
        <v>0</v>
      </c>
      <c r="AK710" s="40">
        <f t="shared" si="54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1"/>
        <v>0</v>
      </c>
      <c r="AQ710" s="33">
        <f t="shared" si="55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2009</v>
      </c>
      <c r="N711" s="36" t="s">
        <v>1989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1831</v>
      </c>
      <c r="T711" s="8" t="s">
        <v>1832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2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3"/>
        <v>0</v>
      </c>
      <c r="AI711" s="11">
        <v>0</v>
      </c>
      <c r="AJ711" s="11">
        <v>0</v>
      </c>
      <c r="AK711" s="40">
        <f t="shared" si="54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1"/>
        <v>0</v>
      </c>
      <c r="AQ711" s="33">
        <f t="shared" si="55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2009</v>
      </c>
      <c r="N712" s="36" t="s">
        <v>1989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1832</v>
      </c>
      <c r="T712" s="8" t="s">
        <v>1833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2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3"/>
        <v>0</v>
      </c>
      <c r="AI712" s="11">
        <v>0</v>
      </c>
      <c r="AJ712" s="11">
        <v>0</v>
      </c>
      <c r="AK712" s="40">
        <f t="shared" si="54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1"/>
        <v>0</v>
      </c>
      <c r="AQ712" s="33">
        <f t="shared" si="55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1951</v>
      </c>
      <c r="H713" s="6"/>
      <c r="I713" s="6"/>
      <c r="J713" s="6"/>
      <c r="K713" s="6"/>
      <c r="L713" s="6"/>
      <c r="M713" s="36" t="s">
        <v>2009</v>
      </c>
      <c r="N713" s="36" t="s">
        <v>1989</v>
      </c>
      <c r="O713" s="36">
        <v>4503</v>
      </c>
      <c r="P713" s="4" t="s">
        <v>931</v>
      </c>
      <c r="Q713" s="4">
        <v>2</v>
      </c>
      <c r="R713" s="27" t="s">
        <v>1951</v>
      </c>
      <c r="S713" s="8" t="s">
        <v>1833</v>
      </c>
      <c r="T713" s="8" t="s">
        <v>1834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2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3"/>
        <v>0</v>
      </c>
      <c r="AI713" s="11">
        <v>0</v>
      </c>
      <c r="AJ713" s="11">
        <v>0</v>
      </c>
      <c r="AK713" s="40">
        <f t="shared" si="54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1"/>
        <v>0</v>
      </c>
      <c r="AQ713" s="33">
        <f t="shared" si="55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1951</v>
      </c>
      <c r="H714" s="6"/>
      <c r="I714" s="6"/>
      <c r="J714" s="6"/>
      <c r="K714" s="6"/>
      <c r="L714" s="6"/>
      <c r="M714" s="36" t="s">
        <v>2019</v>
      </c>
      <c r="N714" s="36" t="s">
        <v>1990</v>
      </c>
      <c r="O714" s="36">
        <v>3205</v>
      </c>
      <c r="P714" s="4" t="s">
        <v>940</v>
      </c>
      <c r="Q714" s="4">
        <v>1</v>
      </c>
      <c r="R714" s="27" t="s">
        <v>1951</v>
      </c>
      <c r="S714" s="8" t="s">
        <v>1834</v>
      </c>
      <c r="T714" s="8" t="s">
        <v>1835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2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3"/>
        <v>0</v>
      </c>
      <c r="AI714" s="11">
        <v>0</v>
      </c>
      <c r="AJ714" s="11">
        <v>0</v>
      </c>
      <c r="AK714" s="40">
        <f t="shared" si="54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1"/>
        <v>0</v>
      </c>
      <c r="AQ714" s="33">
        <f t="shared" si="55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1951</v>
      </c>
      <c r="H715" s="6"/>
      <c r="I715" s="6"/>
      <c r="J715" s="6"/>
      <c r="K715" s="6"/>
      <c r="L715" s="6"/>
      <c r="M715" s="36" t="s">
        <v>2019</v>
      </c>
      <c r="N715" s="36" t="s">
        <v>1991</v>
      </c>
      <c r="O715" s="36">
        <v>3299</v>
      </c>
      <c r="P715" s="4" t="s">
        <v>935</v>
      </c>
      <c r="Q715" s="4">
        <v>1</v>
      </c>
      <c r="R715" s="27" t="s">
        <v>1951</v>
      </c>
      <c r="S715" s="8" t="s">
        <v>1835</v>
      </c>
      <c r="T715" s="8" t="s">
        <v>1836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2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3"/>
        <v>0</v>
      </c>
      <c r="AI715" s="11">
        <v>0</v>
      </c>
      <c r="AJ715" s="11">
        <v>0</v>
      </c>
      <c r="AK715" s="40">
        <f t="shared" si="54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1"/>
        <v>0</v>
      </c>
      <c r="AQ715" s="33">
        <f t="shared" si="55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1951</v>
      </c>
      <c r="H716" s="6"/>
      <c r="I716" s="6"/>
      <c r="J716" s="6"/>
      <c r="K716" s="6"/>
      <c r="L716" s="6"/>
      <c r="M716" s="36" t="s">
        <v>2009</v>
      </c>
      <c r="N716" s="36" t="s">
        <v>1989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1836</v>
      </c>
      <c r="T716" s="8" t="s">
        <v>1837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2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3"/>
        <v>0</v>
      </c>
      <c r="AI716" s="11">
        <v>0</v>
      </c>
      <c r="AJ716" s="11">
        <v>0</v>
      </c>
      <c r="AK716" s="40">
        <f t="shared" si="54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1"/>
        <v>0</v>
      </c>
      <c r="AQ716" s="33">
        <f t="shared" si="55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2019</v>
      </c>
      <c r="N717" s="36" t="s">
        <v>1992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1837</v>
      </c>
      <c r="T717" s="8" t="s">
        <v>1838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2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3"/>
        <v>0</v>
      </c>
      <c r="AI717" s="11">
        <v>0</v>
      </c>
      <c r="AJ717" s="11">
        <v>0</v>
      </c>
      <c r="AK717" s="40">
        <f t="shared" si="54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1"/>
        <v>0</v>
      </c>
      <c r="AQ717" s="33">
        <f t="shared" si="55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2019</v>
      </c>
      <c r="N718" s="36" t="s">
        <v>1992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1838</v>
      </c>
      <c r="T718" s="8" t="s">
        <v>1839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2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3"/>
        <v>0</v>
      </c>
      <c r="AI718" s="11">
        <v>0</v>
      </c>
      <c r="AJ718" s="11">
        <v>0</v>
      </c>
      <c r="AK718" s="40">
        <f t="shared" si="54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1"/>
        <v>0</v>
      </c>
      <c r="AQ718" s="33">
        <f t="shared" si="55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2019</v>
      </c>
      <c r="N719" s="36" t="s">
        <v>1992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1839</v>
      </c>
      <c r="T719" s="8" t="s">
        <v>1840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2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3"/>
        <v>0</v>
      </c>
      <c r="AI719" s="11">
        <v>0</v>
      </c>
      <c r="AJ719" s="11">
        <v>0</v>
      </c>
      <c r="AK719" s="40">
        <f t="shared" si="54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1"/>
        <v>0</v>
      </c>
      <c r="AQ719" s="33">
        <f t="shared" si="55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2009</v>
      </c>
      <c r="N720" s="36" t="s">
        <v>1989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1840</v>
      </c>
      <c r="T720" s="8" t="s">
        <v>1841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2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3"/>
        <v>0</v>
      </c>
      <c r="AI720" s="11">
        <v>0</v>
      </c>
      <c r="AJ720" s="11">
        <v>0</v>
      </c>
      <c r="AK720" s="40">
        <f t="shared" si="54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1"/>
        <v>0</v>
      </c>
      <c r="AQ720" s="33">
        <f t="shared" si="55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2009</v>
      </c>
      <c r="N721" s="36" t="s">
        <v>1989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1841</v>
      </c>
      <c r="T721" s="8" t="s">
        <v>1842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2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3"/>
        <v>0</v>
      </c>
      <c r="AI721" s="11">
        <v>0</v>
      </c>
      <c r="AJ721" s="11">
        <v>0</v>
      </c>
      <c r="AK721" s="40">
        <f t="shared" si="54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1"/>
        <v>0</v>
      </c>
      <c r="AQ721" s="33">
        <f t="shared" si="55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2037</v>
      </c>
      <c r="H722" s="6"/>
      <c r="I722" s="6"/>
      <c r="J722" s="6"/>
      <c r="K722" s="6"/>
      <c r="L722" s="6"/>
      <c r="M722" s="36" t="s">
        <v>2020</v>
      </c>
      <c r="N722" s="36" t="s">
        <v>1993</v>
      </c>
      <c r="O722" s="36">
        <v>4002</v>
      </c>
      <c r="P722" s="5" t="s">
        <v>951</v>
      </c>
      <c r="Q722" s="5">
        <v>1</v>
      </c>
      <c r="R722" s="27" t="s">
        <v>1951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2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3"/>
        <v>0</v>
      </c>
      <c r="AI722" s="11">
        <v>0</v>
      </c>
      <c r="AJ722" s="11">
        <v>0</v>
      </c>
      <c r="AK722" s="40">
        <f t="shared" si="54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1"/>
        <v>0</v>
      </c>
      <c r="AQ722" s="33">
        <f t="shared" si="55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2020</v>
      </c>
      <c r="N723" s="36" t="s">
        <v>1993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2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3"/>
        <v>0</v>
      </c>
      <c r="AI723" s="11">
        <v>0</v>
      </c>
      <c r="AJ723" s="11">
        <v>0</v>
      </c>
      <c r="AK723" s="40">
        <f t="shared" si="54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1"/>
        <v>0</v>
      </c>
      <c r="AQ723" s="33">
        <f t="shared" si="55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2009</v>
      </c>
      <c r="N724" s="36" t="s">
        <v>1994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2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3"/>
        <v>0</v>
      </c>
      <c r="AI724" s="11">
        <v>0</v>
      </c>
      <c r="AJ724" s="11">
        <v>0</v>
      </c>
      <c r="AK724" s="40">
        <f t="shared" si="54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1"/>
        <v>0</v>
      </c>
      <c r="AQ724" s="33">
        <f t="shared" si="55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2009</v>
      </c>
      <c r="N725" s="36" t="s">
        <v>1994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2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3"/>
        <v>0</v>
      </c>
      <c r="AI725" s="11">
        <v>0</v>
      </c>
      <c r="AJ725" s="11">
        <v>0</v>
      </c>
      <c r="AK725" s="40">
        <f t="shared" si="54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1"/>
        <v>0</v>
      </c>
      <c r="AQ725" s="33">
        <f t="shared" si="55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1950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2009</v>
      </c>
      <c r="N726" s="36" t="s">
        <v>1995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2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3"/>
        <v>0</v>
      </c>
      <c r="AI726" s="11">
        <v>0</v>
      </c>
      <c r="AJ726" s="11">
        <v>0</v>
      </c>
      <c r="AK726" s="40">
        <f t="shared" si="54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1"/>
        <v>0</v>
      </c>
      <c r="AQ726" s="33">
        <f t="shared" si="55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1950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2009</v>
      </c>
      <c r="N727" s="36" t="s">
        <v>1995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2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3"/>
        <v>0</v>
      </c>
      <c r="AI727" s="11">
        <v>0</v>
      </c>
      <c r="AJ727" s="11">
        <v>0</v>
      </c>
      <c r="AK727" s="40">
        <f t="shared" si="54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1"/>
        <v>0</v>
      </c>
      <c r="AQ727" s="33">
        <f t="shared" si="55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1950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2009</v>
      </c>
      <c r="N728" s="36" t="s">
        <v>1995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2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3"/>
        <v>0</v>
      </c>
      <c r="AI728" s="11">
        <v>0</v>
      </c>
      <c r="AJ728" s="11">
        <v>0</v>
      </c>
      <c r="AK728" s="40">
        <f t="shared" si="54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1"/>
        <v>0</v>
      </c>
      <c r="AQ728" s="33">
        <f t="shared" si="55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2009</v>
      </c>
      <c r="N729" s="36" t="s">
        <v>1995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2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3"/>
        <v>0</v>
      </c>
      <c r="AI729" s="11">
        <v>0</v>
      </c>
      <c r="AJ729" s="11">
        <v>0</v>
      </c>
      <c r="AK729" s="40">
        <f t="shared" si="54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1"/>
        <v>0</v>
      </c>
      <c r="AQ729" s="33">
        <f t="shared" si="55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2009</v>
      </c>
      <c r="N730" s="36" t="s">
        <v>1995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1843</v>
      </c>
      <c r="T730" s="10" t="s">
        <v>1844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2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3"/>
        <v>0</v>
      </c>
      <c r="AI730" s="11">
        <v>0</v>
      </c>
      <c r="AJ730" s="11">
        <v>0</v>
      </c>
      <c r="AK730" s="40">
        <f t="shared" si="54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1"/>
        <v>0</v>
      </c>
      <c r="AQ730" s="33">
        <f t="shared" si="55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2009</v>
      </c>
      <c r="N731" s="36" t="s">
        <v>1995</v>
      </c>
      <c r="O731" s="36">
        <v>4599</v>
      </c>
      <c r="P731" s="5" t="s">
        <v>965</v>
      </c>
      <c r="Q731" s="5">
        <v>2</v>
      </c>
      <c r="R731" s="27" t="s">
        <v>1951</v>
      </c>
      <c r="S731" s="10" t="s">
        <v>1844</v>
      </c>
      <c r="T731" s="10" t="s">
        <v>1845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2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3"/>
        <v>0</v>
      </c>
      <c r="AI731" s="11">
        <v>0</v>
      </c>
      <c r="AJ731" s="11">
        <v>0</v>
      </c>
      <c r="AK731" s="40">
        <f t="shared" si="54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1"/>
        <v>0</v>
      </c>
      <c r="AQ731" s="33">
        <f t="shared" si="55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2009</v>
      </c>
      <c r="N732" s="36" t="s">
        <v>1995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1845</v>
      </c>
      <c r="T732" s="10" t="s">
        <v>1846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2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3"/>
        <v>0</v>
      </c>
      <c r="AI732" s="11">
        <v>0</v>
      </c>
      <c r="AJ732" s="11">
        <v>0</v>
      </c>
      <c r="AK732" s="40">
        <f t="shared" si="54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1"/>
        <v>0</v>
      </c>
      <c r="AQ732" s="33">
        <f t="shared" si="55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2009</v>
      </c>
      <c r="N733" s="36" t="s">
        <v>1995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1846</v>
      </c>
      <c r="T733" s="10" t="s">
        <v>1847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2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3"/>
        <v>0</v>
      </c>
      <c r="AI733" s="11">
        <v>0</v>
      </c>
      <c r="AJ733" s="11">
        <v>0</v>
      </c>
      <c r="AK733" s="40">
        <f t="shared" si="54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1"/>
        <v>0</v>
      </c>
      <c r="AQ733" s="33">
        <f t="shared" si="55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2009</v>
      </c>
      <c r="N734" s="36" t="s">
        <v>1995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1847</v>
      </c>
      <c r="T734" s="10" t="s">
        <v>1848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2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3"/>
        <v>0</v>
      </c>
      <c r="AI734" s="11">
        <v>0</v>
      </c>
      <c r="AJ734" s="11">
        <v>0</v>
      </c>
      <c r="AK734" s="40">
        <f t="shared" si="54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1"/>
        <v>0</v>
      </c>
      <c r="AQ734" s="33">
        <f t="shared" si="55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2009</v>
      </c>
      <c r="N735" s="36" t="s">
        <v>1995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1848</v>
      </c>
      <c r="T735" s="10" t="s">
        <v>1849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2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3"/>
        <v>0</v>
      </c>
      <c r="AI735" s="11">
        <v>0</v>
      </c>
      <c r="AJ735" s="11">
        <v>0</v>
      </c>
      <c r="AK735" s="40">
        <f t="shared" si="54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1"/>
        <v>0</v>
      </c>
      <c r="AQ735" s="33">
        <f t="shared" si="55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2009</v>
      </c>
      <c r="N736" s="36" t="s">
        <v>1995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1849</v>
      </c>
      <c r="T736" s="10" t="s">
        <v>1850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2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3"/>
        <v>0</v>
      </c>
      <c r="AI736" s="11">
        <v>0</v>
      </c>
      <c r="AJ736" s="11">
        <v>0</v>
      </c>
      <c r="AK736" s="40">
        <f t="shared" si="54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1"/>
        <v>0</v>
      </c>
      <c r="AQ736" s="33">
        <f t="shared" si="55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2017</v>
      </c>
      <c r="N737" s="36" t="s">
        <v>1996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1850</v>
      </c>
      <c r="T737" s="10" t="s">
        <v>1851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2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3"/>
        <v>0</v>
      </c>
      <c r="AI737" s="11">
        <v>0</v>
      </c>
      <c r="AJ737" s="11">
        <v>0</v>
      </c>
      <c r="AK737" s="40">
        <f t="shared" si="54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1"/>
        <v>0</v>
      </c>
      <c r="AQ737" s="33">
        <f t="shared" si="55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2017</v>
      </c>
      <c r="N738" s="36" t="s">
        <v>1996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1851</v>
      </c>
      <c r="T738" s="10" t="s">
        <v>1852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2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3"/>
        <v>0</v>
      </c>
      <c r="AI738" s="11">
        <v>0</v>
      </c>
      <c r="AJ738" s="11">
        <v>0</v>
      </c>
      <c r="AK738" s="40">
        <f t="shared" si="54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1"/>
        <v>0</v>
      </c>
      <c r="AQ738" s="33">
        <f t="shared" si="55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2017</v>
      </c>
      <c r="N739" s="36" t="s">
        <v>1996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1852</v>
      </c>
      <c r="T739" s="10" t="s">
        <v>1853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2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3"/>
        <v>0</v>
      </c>
      <c r="AI739" s="11">
        <v>0</v>
      </c>
      <c r="AJ739" s="11">
        <v>0</v>
      </c>
      <c r="AK739" s="40">
        <f t="shared" si="54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1"/>
        <v>0</v>
      </c>
      <c r="AQ739" s="33">
        <f t="shared" si="55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2017</v>
      </c>
      <c r="N740" s="36" t="s">
        <v>1996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1853</v>
      </c>
      <c r="T740" s="10" t="s">
        <v>1854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2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3"/>
        <v>0</v>
      </c>
      <c r="AI740" s="11">
        <v>0</v>
      </c>
      <c r="AJ740" s="11">
        <v>0</v>
      </c>
      <c r="AK740" s="40">
        <f t="shared" si="54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1"/>
        <v>0</v>
      </c>
      <c r="AQ740" s="33">
        <f t="shared" si="55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2017</v>
      </c>
      <c r="N741" s="36" t="s">
        <v>1996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1854</v>
      </c>
      <c r="T741" s="10" t="s">
        <v>1855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2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3"/>
        <v>0</v>
      </c>
      <c r="AI741" s="11">
        <v>0</v>
      </c>
      <c r="AJ741" s="11">
        <v>0</v>
      </c>
      <c r="AK741" s="40">
        <f t="shared" si="54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1"/>
        <v>0</v>
      </c>
      <c r="AQ741" s="33">
        <f t="shared" si="55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2009</v>
      </c>
      <c r="N742" s="36" t="s">
        <v>1995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1855</v>
      </c>
      <c r="T742" s="10" t="s">
        <v>1856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2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3"/>
        <v>0</v>
      </c>
      <c r="AI742" s="11">
        <v>0</v>
      </c>
      <c r="AJ742" s="11">
        <v>0</v>
      </c>
      <c r="AK742" s="40">
        <f t="shared" si="54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1"/>
        <v>0</v>
      </c>
      <c r="AQ742" s="33">
        <f t="shared" si="55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2009</v>
      </c>
      <c r="N743" s="36" t="s">
        <v>1995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1856</v>
      </c>
      <c r="T743" s="10" t="s">
        <v>1857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2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3"/>
        <v>0</v>
      </c>
      <c r="AI743" s="11">
        <v>0</v>
      </c>
      <c r="AJ743" s="11">
        <v>0</v>
      </c>
      <c r="AK743" s="40">
        <f t="shared" si="54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1"/>
        <v>0</v>
      </c>
      <c r="AQ743" s="33">
        <f t="shared" si="55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2009</v>
      </c>
      <c r="N744" s="36" t="s">
        <v>1995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1857</v>
      </c>
      <c r="T744" s="10" t="s">
        <v>1858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2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3"/>
        <v>0</v>
      </c>
      <c r="AI744" s="11">
        <v>0</v>
      </c>
      <c r="AJ744" s="11">
        <v>0</v>
      </c>
      <c r="AK744" s="40">
        <f t="shared" si="54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1"/>
        <v>0</v>
      </c>
      <c r="AQ744" s="33">
        <f t="shared" si="55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2009</v>
      </c>
      <c r="N745" s="36" t="s">
        <v>1995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1858</v>
      </c>
      <c r="T745" s="10" t="s">
        <v>1859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2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3"/>
        <v>0</v>
      </c>
      <c r="AI745" s="11">
        <v>0</v>
      </c>
      <c r="AJ745" s="11">
        <v>0</v>
      </c>
      <c r="AK745" s="40">
        <f t="shared" si="54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6">SUM(AL745:AO745)</f>
        <v>0</v>
      </c>
      <c r="AQ745" s="33">
        <f t="shared" si="55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2020</v>
      </c>
      <c r="N746" s="36" t="s">
        <v>1993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1859</v>
      </c>
      <c r="T746" s="10" t="s">
        <v>1860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7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58">SUM(AC746:AG746)</f>
        <v>0</v>
      </c>
      <c r="AI746" s="11">
        <v>0</v>
      </c>
      <c r="AJ746" s="11">
        <v>0</v>
      </c>
      <c r="AK746" s="40">
        <f t="shared" ref="AK746:AK809" si="59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ref="AQ746:AQ809" si="60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2020</v>
      </c>
      <c r="N747" s="36" t="s">
        <v>1993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1860</v>
      </c>
      <c r="T747" s="10" t="s">
        <v>1861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2020</v>
      </c>
      <c r="N748" s="36" t="s">
        <v>1993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1861</v>
      </c>
      <c r="T748" s="10" t="s">
        <v>1862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2020</v>
      </c>
      <c r="N749" s="36" t="s">
        <v>1993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1862</v>
      </c>
      <c r="T749" s="10" t="s">
        <v>1863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2020</v>
      </c>
      <c r="N750" s="36" t="s">
        <v>1993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1863</v>
      </c>
      <c r="T750" s="10" t="s">
        <v>1864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2020</v>
      </c>
      <c r="N751" s="36" t="s">
        <v>1993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1864</v>
      </c>
      <c r="T751" s="10" t="s">
        <v>1865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2011</v>
      </c>
      <c r="N752" s="36" t="s">
        <v>1997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1865</v>
      </c>
      <c r="T752" s="10" t="s">
        <v>1866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2021</v>
      </c>
      <c r="N753" s="36" t="s">
        <v>1998</v>
      </c>
      <c r="O753" s="36" t="s">
        <v>2026</v>
      </c>
      <c r="P753" s="5" t="s">
        <v>1005</v>
      </c>
      <c r="Q753" s="5">
        <v>1</v>
      </c>
      <c r="R753" s="26">
        <v>1</v>
      </c>
      <c r="S753" s="10" t="s">
        <v>1866</v>
      </c>
      <c r="T753" s="10" t="s">
        <v>1867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2022</v>
      </c>
      <c r="N754" s="36" t="s">
        <v>1999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1867</v>
      </c>
      <c r="T754" s="10" t="s">
        <v>1868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2112</v>
      </c>
      <c r="G755" s="38">
        <v>2.0019999999999998</v>
      </c>
      <c r="H755" s="6"/>
      <c r="I755" s="6"/>
      <c r="J755" s="6"/>
      <c r="K755" s="6"/>
      <c r="L755" s="6"/>
      <c r="M755" s="36" t="s">
        <v>2020</v>
      </c>
      <c r="N755" s="36" t="s">
        <v>1993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1868</v>
      </c>
      <c r="T755" s="10" t="s">
        <v>1869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2112</v>
      </c>
      <c r="G756" s="38">
        <v>2.0019999999999998</v>
      </c>
      <c r="H756" s="6"/>
      <c r="I756" s="6"/>
      <c r="J756" s="6"/>
      <c r="K756" s="6"/>
      <c r="L756" s="6"/>
      <c r="M756" s="36" t="s">
        <v>2020</v>
      </c>
      <c r="N756" s="36" t="s">
        <v>1993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1869</v>
      </c>
      <c r="T756" s="10" t="s">
        <v>1870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2020</v>
      </c>
      <c r="N757" s="36" t="s">
        <v>1993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1870</v>
      </c>
      <c r="T757" s="10" t="s">
        <v>1871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2023</v>
      </c>
      <c r="N758" s="36" t="s">
        <v>2000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1871</v>
      </c>
      <c r="T758" s="10" t="s">
        <v>1872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2023</v>
      </c>
      <c r="N759" s="36" t="s">
        <v>2000</v>
      </c>
      <c r="O759" s="36">
        <v>4002</v>
      </c>
      <c r="P759" s="5" t="s">
        <v>1011</v>
      </c>
      <c r="Q759" s="5">
        <v>1</v>
      </c>
      <c r="R759" s="26" t="s">
        <v>1951</v>
      </c>
      <c r="S759" s="10" t="s">
        <v>1872</v>
      </c>
      <c r="T759" s="10" t="s">
        <v>1873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2023</v>
      </c>
      <c r="N760" s="36" t="s">
        <v>2000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1873</v>
      </c>
      <c r="T760" s="10" t="s">
        <v>1874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2023</v>
      </c>
      <c r="N761" s="36" t="s">
        <v>2000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1874</v>
      </c>
      <c r="T761" s="10" t="s">
        <v>1875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2023</v>
      </c>
      <c r="N762" s="36" t="s">
        <v>2000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1875</v>
      </c>
      <c r="T762" s="10" t="s">
        <v>1876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2023</v>
      </c>
      <c r="N763" s="36" t="s">
        <v>2000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1876</v>
      </c>
      <c r="T763" s="10" t="s">
        <v>1877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2023</v>
      </c>
      <c r="N764" s="36" t="s">
        <v>2000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1877</v>
      </c>
      <c r="T764" s="10" t="s">
        <v>1878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2023</v>
      </c>
      <c r="N765" s="36" t="s">
        <v>2000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1878</v>
      </c>
      <c r="T765" s="10" t="s">
        <v>1879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2009</v>
      </c>
      <c r="N766" s="36" t="s">
        <v>1995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1879</v>
      </c>
      <c r="T766" s="10" t="s">
        <v>1880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6"/>
        <v>0</v>
      </c>
      <c r="AQ766" s="33">
        <f t="shared" si="60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2009</v>
      </c>
      <c r="N767" s="36" t="s">
        <v>1995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1880</v>
      </c>
      <c r="T767" s="10" t="s">
        <v>1881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7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58"/>
        <v>0</v>
      </c>
      <c r="AI767" s="11">
        <v>0</v>
      </c>
      <c r="AJ767" s="11">
        <v>0</v>
      </c>
      <c r="AK767" s="40">
        <f t="shared" si="59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6"/>
        <v>0</v>
      </c>
      <c r="AQ767" s="33">
        <f t="shared" si="60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2009</v>
      </c>
      <c r="N768" s="36" t="s">
        <v>1995</v>
      </c>
      <c r="O768" s="36">
        <v>4599</v>
      </c>
      <c r="P768" s="5" t="s">
        <v>1029</v>
      </c>
      <c r="Q768" s="5">
        <v>1</v>
      </c>
      <c r="R768" s="26" t="s">
        <v>1951</v>
      </c>
      <c r="S768" s="10" t="s">
        <v>1881</v>
      </c>
      <c r="T768" s="10" t="s">
        <v>1882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7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58"/>
        <v>0</v>
      </c>
      <c r="AI768" s="11">
        <v>0</v>
      </c>
      <c r="AJ768" s="11">
        <v>0</v>
      </c>
      <c r="AK768" s="40">
        <f t="shared" si="59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6"/>
        <v>0</v>
      </c>
      <c r="AQ768" s="33">
        <f t="shared" si="60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2009</v>
      </c>
      <c r="N769" s="36" t="s">
        <v>1995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1882</v>
      </c>
      <c r="T769" s="10" t="s">
        <v>1883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7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58"/>
        <v>0</v>
      </c>
      <c r="AI769" s="11">
        <v>0</v>
      </c>
      <c r="AJ769" s="11">
        <v>0</v>
      </c>
      <c r="AK769" s="40">
        <f t="shared" si="59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6"/>
        <v>0</v>
      </c>
      <c r="AQ769" s="33">
        <f t="shared" si="60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2009</v>
      </c>
      <c r="N770" s="36" t="s">
        <v>1995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1883</v>
      </c>
      <c r="T770" s="10" t="s">
        <v>1884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7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58"/>
        <v>0</v>
      </c>
      <c r="AI770" s="11">
        <v>0</v>
      </c>
      <c r="AJ770" s="11">
        <v>0</v>
      </c>
      <c r="AK770" s="40">
        <f t="shared" si="59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6"/>
        <v>0</v>
      </c>
      <c r="AQ770" s="33">
        <f t="shared" si="60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2009</v>
      </c>
      <c r="N771" s="36" t="s">
        <v>1995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1884</v>
      </c>
      <c r="T771" s="10" t="s">
        <v>1885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7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58"/>
        <v>0</v>
      </c>
      <c r="AI771" s="11">
        <v>0</v>
      </c>
      <c r="AJ771" s="11">
        <v>0</v>
      </c>
      <c r="AK771" s="40">
        <f t="shared" si="59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6"/>
        <v>0</v>
      </c>
      <c r="AQ771" s="33">
        <f t="shared" si="60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2009</v>
      </c>
      <c r="N772" s="36" t="s">
        <v>1995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1885</v>
      </c>
      <c r="T772" s="10" t="s">
        <v>1886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7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58"/>
        <v>0</v>
      </c>
      <c r="AI772" s="11">
        <v>0</v>
      </c>
      <c r="AJ772" s="11">
        <v>0</v>
      </c>
      <c r="AK772" s="40">
        <f t="shared" si="59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6"/>
        <v>0</v>
      </c>
      <c r="AQ772" s="33">
        <f t="shared" si="60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2009</v>
      </c>
      <c r="N773" s="36" t="s">
        <v>1995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1886</v>
      </c>
      <c r="T773" s="10" t="s">
        <v>1887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7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58"/>
        <v>0</v>
      </c>
      <c r="AI773" s="11">
        <v>0</v>
      </c>
      <c r="AJ773" s="11">
        <v>0</v>
      </c>
      <c r="AK773" s="40">
        <f t="shared" si="59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6"/>
        <v>0</v>
      </c>
      <c r="AQ773" s="33">
        <f t="shared" si="60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2024</v>
      </c>
      <c r="N774" s="36" t="s">
        <v>2001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1887</v>
      </c>
      <c r="T774" s="10" t="s">
        <v>1888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7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58"/>
        <v>0</v>
      </c>
      <c r="AI774" s="11">
        <v>0</v>
      </c>
      <c r="AJ774" s="11">
        <v>0</v>
      </c>
      <c r="AK774" s="40">
        <f t="shared" si="59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6"/>
        <v>0</v>
      </c>
      <c r="AQ774" s="33">
        <f t="shared" si="60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2024</v>
      </c>
      <c r="N775" s="36" t="s">
        <v>2001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1888</v>
      </c>
      <c r="T775" s="8" t="s">
        <v>1889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7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58"/>
        <v>0</v>
      </c>
      <c r="AI775" s="11">
        <v>0</v>
      </c>
      <c r="AJ775" s="11">
        <v>0</v>
      </c>
      <c r="AK775" s="40">
        <f t="shared" si="59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6"/>
        <v>0</v>
      </c>
      <c r="AQ775" s="33">
        <f t="shared" si="60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2051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2024</v>
      </c>
      <c r="N776" s="36" t="s">
        <v>2001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1889</v>
      </c>
      <c r="T776" s="8" t="s">
        <v>1890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7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58"/>
        <v>0</v>
      </c>
      <c r="AI776" s="11">
        <v>0</v>
      </c>
      <c r="AJ776" s="11">
        <v>0</v>
      </c>
      <c r="AK776" s="40">
        <f t="shared" si="59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6"/>
        <v>0</v>
      </c>
      <c r="AQ776" s="33">
        <f t="shared" si="60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2051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2024</v>
      </c>
      <c r="N777" s="36" t="s">
        <v>2001</v>
      </c>
      <c r="O777" s="36">
        <v>2302</v>
      </c>
      <c r="P777" s="4" t="s">
        <v>1049</v>
      </c>
      <c r="Q777" s="4">
        <v>1</v>
      </c>
      <c r="R777" s="27" t="s">
        <v>1951</v>
      </c>
      <c r="S777" s="8" t="s">
        <v>1890</v>
      </c>
      <c r="T777" s="8" t="s">
        <v>1891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7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58"/>
        <v>0</v>
      </c>
      <c r="AI777" s="11">
        <v>0</v>
      </c>
      <c r="AJ777" s="11">
        <v>0</v>
      </c>
      <c r="AK777" s="40">
        <f t="shared" si="59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6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2051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2024</v>
      </c>
      <c r="N778" s="36" t="s">
        <v>2001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1891</v>
      </c>
      <c r="T778" s="8" t="s">
        <v>1892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7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58"/>
        <v>0</v>
      </c>
      <c r="AI778" s="11">
        <v>0</v>
      </c>
      <c r="AJ778" s="11">
        <v>0</v>
      </c>
      <c r="AK778" s="40">
        <f t="shared" si="59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6"/>
        <v>0</v>
      </c>
      <c r="AQ778" s="33">
        <f t="shared" si="60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2051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2024</v>
      </c>
      <c r="N779" s="36" t="s">
        <v>2001</v>
      </c>
      <c r="O779" s="36">
        <v>2302</v>
      </c>
      <c r="P779" s="4" t="s">
        <v>1053</v>
      </c>
      <c r="Q779" s="4">
        <v>1</v>
      </c>
      <c r="R779" s="27" t="s">
        <v>1951</v>
      </c>
      <c r="S779" s="8" t="s">
        <v>1892</v>
      </c>
      <c r="T779" s="8" t="s">
        <v>1893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7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58"/>
        <v>0</v>
      </c>
      <c r="AI779" s="11">
        <v>0</v>
      </c>
      <c r="AJ779" s="11">
        <v>0</v>
      </c>
      <c r="AK779" s="40">
        <f t="shared" si="59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6"/>
        <v>0</v>
      </c>
      <c r="AQ779" s="33">
        <f t="shared" si="60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2051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2024</v>
      </c>
      <c r="N780" s="36" t="s">
        <v>2001</v>
      </c>
      <c r="O780" s="36">
        <v>2302</v>
      </c>
      <c r="P780" s="4" t="s">
        <v>1054</v>
      </c>
      <c r="Q780" s="4">
        <v>1</v>
      </c>
      <c r="R780" s="27" t="s">
        <v>1951</v>
      </c>
      <c r="S780" s="8" t="s">
        <v>1893</v>
      </c>
      <c r="T780" s="8" t="s">
        <v>1894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7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58"/>
        <v>0</v>
      </c>
      <c r="AI780" s="11">
        <v>0</v>
      </c>
      <c r="AJ780" s="11">
        <v>0</v>
      </c>
      <c r="AK780" s="40">
        <f t="shared" si="59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6"/>
        <v>0</v>
      </c>
      <c r="AQ780" s="33">
        <f t="shared" si="60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2051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2024</v>
      </c>
      <c r="N781" s="36" t="s">
        <v>2001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1894</v>
      </c>
      <c r="T781" s="8" t="s">
        <v>1895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7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58"/>
        <v>0</v>
      </c>
      <c r="AI781" s="11">
        <v>0</v>
      </c>
      <c r="AJ781" s="11">
        <v>0</v>
      </c>
      <c r="AK781" s="40">
        <f t="shared" si="59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6"/>
        <v>0</v>
      </c>
      <c r="AQ781" s="33">
        <f t="shared" si="60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2051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2024</v>
      </c>
      <c r="N782" s="36" t="s">
        <v>2001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1895</v>
      </c>
      <c r="T782" s="8" t="s">
        <v>1896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7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58"/>
        <v>0</v>
      </c>
      <c r="AI782" s="11">
        <v>0</v>
      </c>
      <c r="AJ782" s="11">
        <v>0</v>
      </c>
      <c r="AK782" s="40">
        <f t="shared" si="59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6"/>
        <v>0</v>
      </c>
      <c r="AQ782" s="33">
        <f t="shared" si="60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2051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2024</v>
      </c>
      <c r="N783" s="36" t="s">
        <v>2001</v>
      </c>
      <c r="O783" s="36">
        <v>2302</v>
      </c>
      <c r="P783" s="4" t="s">
        <v>1064</v>
      </c>
      <c r="Q783" s="4">
        <v>75</v>
      </c>
      <c r="R783" s="27" t="s">
        <v>1951</v>
      </c>
      <c r="S783" s="8" t="s">
        <v>1896</v>
      </c>
      <c r="T783" s="8" t="s">
        <v>1897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7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58"/>
        <v>0</v>
      </c>
      <c r="AI783" s="11">
        <v>0</v>
      </c>
      <c r="AJ783" s="11">
        <v>0</v>
      </c>
      <c r="AK783" s="40">
        <f t="shared" si="59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6"/>
        <v>0</v>
      </c>
      <c r="AQ783" s="33">
        <f t="shared" si="60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2051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2024</v>
      </c>
      <c r="N784" s="36" t="s">
        <v>2001</v>
      </c>
      <c r="O784" s="36">
        <v>2302</v>
      </c>
      <c r="P784" s="4" t="s">
        <v>1058</v>
      </c>
      <c r="Q784" s="4">
        <v>900</v>
      </c>
      <c r="R784" s="27" t="s">
        <v>1951</v>
      </c>
      <c r="S784" s="8" t="s">
        <v>1897</v>
      </c>
      <c r="T784" s="8" t="s">
        <v>1898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7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58"/>
        <v>0</v>
      </c>
      <c r="AI784" s="11">
        <v>0</v>
      </c>
      <c r="AJ784" s="11">
        <v>0</v>
      </c>
      <c r="AK784" s="40">
        <f t="shared" si="59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6"/>
        <v>0</v>
      </c>
      <c r="AQ784" s="33">
        <f t="shared" si="60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2051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2024</v>
      </c>
      <c r="N785" s="36" t="s">
        <v>2001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1898</v>
      </c>
      <c r="T785" s="8" t="s">
        <v>1899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7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58"/>
        <v>0</v>
      </c>
      <c r="AI785" s="11">
        <v>0</v>
      </c>
      <c r="AJ785" s="11">
        <v>0</v>
      </c>
      <c r="AK785" s="40">
        <f t="shared" si="59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6"/>
        <v>0</v>
      </c>
      <c r="AQ785" s="33">
        <f t="shared" si="60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2051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2024</v>
      </c>
      <c r="N786" s="36" t="s">
        <v>2001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1899</v>
      </c>
      <c r="T786" s="8" t="s">
        <v>1900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7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58"/>
        <v>0</v>
      </c>
      <c r="AI786" s="11">
        <v>0</v>
      </c>
      <c r="AJ786" s="11">
        <v>0</v>
      </c>
      <c r="AK786" s="40">
        <f t="shared" si="59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6"/>
        <v>0</v>
      </c>
      <c r="AQ786" s="33">
        <f t="shared" si="60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2051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2024</v>
      </c>
      <c r="N787" s="36" t="s">
        <v>2001</v>
      </c>
      <c r="O787" s="36">
        <v>2302</v>
      </c>
      <c r="P787" s="4" t="s">
        <v>1063</v>
      </c>
      <c r="Q787" s="4">
        <v>1</v>
      </c>
      <c r="R787" s="27" t="s">
        <v>1951</v>
      </c>
      <c r="S787" s="8" t="s">
        <v>1900</v>
      </c>
      <c r="T787" s="8" t="s">
        <v>1901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7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58"/>
        <v>0</v>
      </c>
      <c r="AI787" s="11">
        <v>0</v>
      </c>
      <c r="AJ787" s="11">
        <v>0</v>
      </c>
      <c r="AK787" s="40">
        <f t="shared" si="59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6"/>
        <v>0</v>
      </c>
      <c r="AQ787" s="33">
        <f t="shared" si="60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2051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2024</v>
      </c>
      <c r="N788" s="36" t="s">
        <v>2001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1901</v>
      </c>
      <c r="T788" s="8" t="s">
        <v>1902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7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58"/>
        <v>0</v>
      </c>
      <c r="AI788" s="11">
        <v>0</v>
      </c>
      <c r="AJ788" s="11">
        <v>0</v>
      </c>
      <c r="AK788" s="40">
        <f t="shared" si="59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6"/>
        <v>0</v>
      </c>
      <c r="AQ788" s="33">
        <f t="shared" si="60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2051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2024</v>
      </c>
      <c r="N789" s="36" t="s">
        <v>2001</v>
      </c>
      <c r="O789" s="36">
        <v>2302</v>
      </c>
      <c r="P789" s="4" t="s">
        <v>1065</v>
      </c>
      <c r="Q789" s="4" t="s">
        <v>1071</v>
      </c>
      <c r="R789" s="27" t="s">
        <v>1951</v>
      </c>
      <c r="S789" s="8" t="s">
        <v>1902</v>
      </c>
      <c r="T789" s="8" t="s">
        <v>1903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7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58"/>
        <v>0</v>
      </c>
      <c r="AI789" s="11">
        <v>0</v>
      </c>
      <c r="AJ789" s="11">
        <v>0</v>
      </c>
      <c r="AK789" s="40">
        <f t="shared" si="59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6"/>
        <v>0</v>
      </c>
      <c r="AQ789" s="33">
        <f t="shared" si="60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2051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2024</v>
      </c>
      <c r="N790" s="36" t="s">
        <v>2001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1903</v>
      </c>
      <c r="T790" s="8" t="s">
        <v>1904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7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58"/>
        <v>0</v>
      </c>
      <c r="AI790" s="11">
        <v>0</v>
      </c>
      <c r="AJ790" s="11">
        <v>0</v>
      </c>
      <c r="AK790" s="40">
        <f t="shared" si="59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6"/>
        <v>0</v>
      </c>
      <c r="AQ790" s="33">
        <f t="shared" si="60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2051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2024</v>
      </c>
      <c r="N791" s="36" t="s">
        <v>2001</v>
      </c>
      <c r="O791" s="36">
        <v>2302</v>
      </c>
      <c r="P791" s="4" t="s">
        <v>1067</v>
      </c>
      <c r="Q791" s="4">
        <v>1</v>
      </c>
      <c r="R791" s="27" t="s">
        <v>1951</v>
      </c>
      <c r="S791" s="8" t="s">
        <v>1904</v>
      </c>
      <c r="T791" s="8" t="s">
        <v>1905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7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58"/>
        <v>0</v>
      </c>
      <c r="AI791" s="11">
        <v>0</v>
      </c>
      <c r="AJ791" s="11">
        <v>0</v>
      </c>
      <c r="AK791" s="40">
        <f t="shared" si="59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6"/>
        <v>0</v>
      </c>
      <c r="AQ791" s="33">
        <f t="shared" si="60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2051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2024</v>
      </c>
      <c r="N792" s="36" t="s">
        <v>2001</v>
      </c>
      <c r="O792" s="36">
        <v>2302</v>
      </c>
      <c r="P792" s="4" t="s">
        <v>1068</v>
      </c>
      <c r="Q792" s="4" t="s">
        <v>1070</v>
      </c>
      <c r="R792" s="27" t="s">
        <v>1951</v>
      </c>
      <c r="S792" s="8" t="s">
        <v>1905</v>
      </c>
      <c r="T792" s="8" t="s">
        <v>1906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7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58"/>
        <v>0</v>
      </c>
      <c r="AI792" s="11">
        <v>0</v>
      </c>
      <c r="AJ792" s="11">
        <v>0</v>
      </c>
      <c r="AK792" s="40">
        <f t="shared" si="59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6"/>
        <v>0</v>
      </c>
      <c r="AQ792" s="33">
        <f t="shared" si="60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2051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2024</v>
      </c>
      <c r="N793" s="36" t="s">
        <v>2001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1906</v>
      </c>
      <c r="T793" s="8" t="s">
        <v>1907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7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58"/>
        <v>0</v>
      </c>
      <c r="AI793" s="11">
        <v>0</v>
      </c>
      <c r="AJ793" s="11">
        <v>0</v>
      </c>
      <c r="AK793" s="40">
        <f t="shared" si="59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6"/>
        <v>0</v>
      </c>
      <c r="AQ793" s="33">
        <f t="shared" si="60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2051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2024</v>
      </c>
      <c r="N794" s="36" t="s">
        <v>2001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1907</v>
      </c>
      <c r="T794" s="8" t="s">
        <v>1908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7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58"/>
        <v>0</v>
      </c>
      <c r="AI794" s="11">
        <v>0</v>
      </c>
      <c r="AJ794" s="11">
        <v>0</v>
      </c>
      <c r="AK794" s="40">
        <f t="shared" si="59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6"/>
        <v>0</v>
      </c>
      <c r="AQ794" s="33">
        <f t="shared" si="60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2051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2024</v>
      </c>
      <c r="N795" s="36" t="s">
        <v>2001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1908</v>
      </c>
      <c r="T795" s="8" t="s">
        <v>1909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7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58"/>
        <v>0</v>
      </c>
      <c r="AI795" s="11">
        <v>0</v>
      </c>
      <c r="AJ795" s="11">
        <v>0</v>
      </c>
      <c r="AK795" s="40">
        <f t="shared" si="59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6"/>
        <v>0</v>
      </c>
      <c r="AQ795" s="33">
        <f t="shared" si="60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2051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2024</v>
      </c>
      <c r="N796" s="36" t="s">
        <v>2001</v>
      </c>
      <c r="O796" s="36">
        <v>2302</v>
      </c>
      <c r="P796" s="4" t="s">
        <v>1082</v>
      </c>
      <c r="Q796" s="4">
        <v>1</v>
      </c>
      <c r="R796" s="27" t="s">
        <v>1951</v>
      </c>
      <c r="S796" s="8" t="s">
        <v>1909</v>
      </c>
      <c r="T796" s="8" t="s">
        <v>1910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7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58"/>
        <v>0</v>
      </c>
      <c r="AI796" s="11">
        <v>0</v>
      </c>
      <c r="AJ796" s="11">
        <v>0</v>
      </c>
      <c r="AK796" s="40">
        <f t="shared" si="59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6"/>
        <v>0</v>
      </c>
      <c r="AQ796" s="33">
        <f t="shared" si="60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2051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2024</v>
      </c>
      <c r="N797" s="36" t="s">
        <v>2001</v>
      </c>
      <c r="O797" s="36">
        <v>2302</v>
      </c>
      <c r="P797" s="4" t="s">
        <v>1078</v>
      </c>
      <c r="Q797" s="4">
        <v>22</v>
      </c>
      <c r="R797" s="27" t="s">
        <v>1951</v>
      </c>
      <c r="S797" s="8" t="s">
        <v>1910</v>
      </c>
      <c r="T797" s="8" t="s">
        <v>1911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7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58"/>
        <v>0</v>
      </c>
      <c r="AI797" s="11">
        <v>0</v>
      </c>
      <c r="AJ797" s="11">
        <v>0</v>
      </c>
      <c r="AK797" s="40">
        <f t="shared" si="59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6"/>
        <v>0</v>
      </c>
      <c r="AQ797" s="33">
        <f t="shared" si="60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2051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2024</v>
      </c>
      <c r="N798" s="36" t="s">
        <v>2001</v>
      </c>
      <c r="O798" s="36">
        <v>2302</v>
      </c>
      <c r="P798" s="4" t="s">
        <v>1079</v>
      </c>
      <c r="Q798" s="4">
        <v>1</v>
      </c>
      <c r="R798" s="27" t="s">
        <v>1951</v>
      </c>
      <c r="S798" s="8" t="s">
        <v>1911</v>
      </c>
      <c r="T798" s="8" t="s">
        <v>1912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7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58"/>
        <v>0</v>
      </c>
      <c r="AI798" s="11">
        <v>0</v>
      </c>
      <c r="AJ798" s="11">
        <v>0</v>
      </c>
      <c r="AK798" s="40">
        <f t="shared" si="59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6"/>
        <v>0</v>
      </c>
      <c r="AQ798" s="33">
        <f t="shared" si="60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2051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2024</v>
      </c>
      <c r="N799" s="36" t="s">
        <v>2001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1912</v>
      </c>
      <c r="T799" s="8" t="s">
        <v>1913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7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58"/>
        <v>0</v>
      </c>
      <c r="AI799" s="11">
        <v>0</v>
      </c>
      <c r="AJ799" s="11">
        <v>0</v>
      </c>
      <c r="AK799" s="40">
        <f t="shared" si="59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6"/>
        <v>0</v>
      </c>
      <c r="AQ799" s="33">
        <f t="shared" si="60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2051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2024</v>
      </c>
      <c r="N800" s="36" t="s">
        <v>2001</v>
      </c>
      <c r="O800" s="36">
        <v>2302</v>
      </c>
      <c r="P800" s="4" t="s">
        <v>1081</v>
      </c>
      <c r="Q800" s="4">
        <v>1</v>
      </c>
      <c r="R800" s="27" t="s">
        <v>1951</v>
      </c>
      <c r="S800" s="8" t="s">
        <v>1913</v>
      </c>
      <c r="T800" s="8" t="s">
        <v>1914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7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58"/>
        <v>0</v>
      </c>
      <c r="AI800" s="11">
        <v>0</v>
      </c>
      <c r="AJ800" s="11">
        <v>0</v>
      </c>
      <c r="AK800" s="40">
        <f t="shared" si="59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6"/>
        <v>0</v>
      </c>
      <c r="AQ800" s="33">
        <f t="shared" si="60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2051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2024</v>
      </c>
      <c r="N801" s="36" t="s">
        <v>2001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1914</v>
      </c>
      <c r="T801" s="8" t="s">
        <v>1915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7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58"/>
        <v>0</v>
      </c>
      <c r="AI801" s="11">
        <v>0</v>
      </c>
      <c r="AJ801" s="11">
        <v>0</v>
      </c>
      <c r="AK801" s="40">
        <f t="shared" si="59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6"/>
        <v>0</v>
      </c>
      <c r="AQ801" s="33">
        <f t="shared" si="60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2051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2024</v>
      </c>
      <c r="N802" s="36" t="s">
        <v>2001</v>
      </c>
      <c r="O802" s="36">
        <v>2302</v>
      </c>
      <c r="P802" s="4" t="s">
        <v>1084</v>
      </c>
      <c r="Q802" s="4">
        <v>1</v>
      </c>
      <c r="R802" s="27" t="s">
        <v>1951</v>
      </c>
      <c r="S802" s="8" t="s">
        <v>1915</v>
      </c>
      <c r="T802" s="8" t="s">
        <v>1916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7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58"/>
        <v>0</v>
      </c>
      <c r="AI802" s="11">
        <v>0</v>
      </c>
      <c r="AJ802" s="11">
        <v>0</v>
      </c>
      <c r="AK802" s="40">
        <f t="shared" si="59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6"/>
        <v>0</v>
      </c>
      <c r="AQ802" s="33">
        <f t="shared" si="60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2009</v>
      </c>
      <c r="N803" s="36" t="s">
        <v>2002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1916</v>
      </c>
      <c r="T803" s="8" t="s">
        <v>1917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7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58"/>
        <v>0</v>
      </c>
      <c r="AI803" s="11">
        <v>0</v>
      </c>
      <c r="AJ803" s="11">
        <v>0</v>
      </c>
      <c r="AK803" s="40">
        <f t="shared" si="59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6"/>
        <v>0</v>
      </c>
      <c r="AQ803" s="33">
        <f t="shared" si="60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2009</v>
      </c>
      <c r="N804" s="36" t="s">
        <v>2002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1917</v>
      </c>
      <c r="T804" s="8" t="s">
        <v>1918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7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58"/>
        <v>0</v>
      </c>
      <c r="AI804" s="11">
        <v>0</v>
      </c>
      <c r="AJ804" s="11">
        <v>0</v>
      </c>
      <c r="AK804" s="40">
        <f t="shared" si="59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6"/>
        <v>0</v>
      </c>
      <c r="AQ804" s="33">
        <f t="shared" si="60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2009</v>
      </c>
      <c r="N805" s="36" t="s">
        <v>2002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1918</v>
      </c>
      <c r="T805" s="8" t="s">
        <v>1919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7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58"/>
        <v>0</v>
      </c>
      <c r="AI805" s="11">
        <v>0</v>
      </c>
      <c r="AJ805" s="11">
        <v>0</v>
      </c>
      <c r="AK805" s="40">
        <f t="shared" si="59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6"/>
        <v>0</v>
      </c>
      <c r="AQ805" s="33">
        <f t="shared" si="60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2009</v>
      </c>
      <c r="N806" s="36" t="s">
        <v>2002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1919</v>
      </c>
      <c r="T806" s="8" t="s">
        <v>1920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7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58"/>
        <v>0</v>
      </c>
      <c r="AI806" s="11">
        <v>0</v>
      </c>
      <c r="AJ806" s="11">
        <v>0</v>
      </c>
      <c r="AK806" s="40">
        <f t="shared" si="59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6"/>
        <v>0</v>
      </c>
      <c r="AQ806" s="33">
        <f t="shared" si="60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2009</v>
      </c>
      <c r="N807" s="36" t="s">
        <v>2002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1920</v>
      </c>
      <c r="T807" s="8" t="s">
        <v>1921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7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58"/>
        <v>0</v>
      </c>
      <c r="AI807" s="11">
        <v>0</v>
      </c>
      <c r="AJ807" s="11">
        <v>0</v>
      </c>
      <c r="AK807" s="40">
        <f t="shared" si="59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6"/>
        <v>0</v>
      </c>
      <c r="AQ807" s="33">
        <f t="shared" si="60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2009</v>
      </c>
      <c r="N808" s="36" t="s">
        <v>2002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1921</v>
      </c>
      <c r="T808" s="8" t="s">
        <v>1922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7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58"/>
        <v>0</v>
      </c>
      <c r="AI808" s="11">
        <v>0</v>
      </c>
      <c r="AJ808" s="11">
        <v>0</v>
      </c>
      <c r="AK808" s="40">
        <f t="shared" si="59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6"/>
        <v>0</v>
      </c>
      <c r="AQ808" s="33">
        <f t="shared" si="60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2009</v>
      </c>
      <c r="N809" s="36" t="s">
        <v>2002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1922</v>
      </c>
      <c r="T809" s="8" t="s">
        <v>1923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7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58"/>
        <v>0</v>
      </c>
      <c r="AI809" s="11">
        <v>0</v>
      </c>
      <c r="AJ809" s="11">
        <v>0</v>
      </c>
      <c r="AK809" s="40">
        <f t="shared" si="59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1">SUM(AL809:AO809)</f>
        <v>0</v>
      </c>
      <c r="AQ809" s="33">
        <f t="shared" si="60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2009</v>
      </c>
      <c r="N810" s="36" t="s">
        <v>2002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1923</v>
      </c>
      <c r="T810" s="8" t="s">
        <v>1924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2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3">SUM(AC810:AG810)</f>
        <v>0</v>
      </c>
      <c r="AI810" s="11">
        <v>0</v>
      </c>
      <c r="AJ810" s="11">
        <v>0</v>
      </c>
      <c r="AK810" s="40">
        <f t="shared" ref="AK810:AK827" si="64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ref="AQ810:AQ827" si="65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2009</v>
      </c>
      <c r="N811" s="36" t="s">
        <v>2002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1924</v>
      </c>
      <c r="T811" s="8" t="s">
        <v>1925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2009</v>
      </c>
      <c r="N812" s="36" t="s">
        <v>2002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1925</v>
      </c>
      <c r="T812" s="8" t="s">
        <v>1926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2009</v>
      </c>
      <c r="N813" s="36" t="s">
        <v>2002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1926</v>
      </c>
      <c r="T813" s="8" t="s">
        <v>1927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2009</v>
      </c>
      <c r="N814" s="36" t="s">
        <v>2002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1927</v>
      </c>
      <c r="T814" s="8" t="s">
        <v>1928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2009</v>
      </c>
      <c r="N815" s="36" t="s">
        <v>2002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1928</v>
      </c>
      <c r="T815" s="8" t="s">
        <v>1929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2009</v>
      </c>
      <c r="N816" s="36" t="s">
        <v>2002</v>
      </c>
      <c r="O816" s="36">
        <v>4502</v>
      </c>
      <c r="P816" s="4" t="s">
        <v>1105</v>
      </c>
      <c r="Q816" s="4">
        <v>87</v>
      </c>
      <c r="R816" s="27" t="s">
        <v>1951</v>
      </c>
      <c r="S816" s="8" t="s">
        <v>1929</v>
      </c>
      <c r="T816" s="8" t="s">
        <v>1930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2009</v>
      </c>
      <c r="N817" s="36" t="s">
        <v>2002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1930</v>
      </c>
      <c r="T817" s="8" t="s">
        <v>1931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2009</v>
      </c>
      <c r="N818" s="36" t="s">
        <v>2002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1931</v>
      </c>
      <c r="T818" s="8" t="s">
        <v>1932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2009</v>
      </c>
      <c r="N819" s="36" t="s">
        <v>2002</v>
      </c>
      <c r="O819" s="36">
        <v>4502</v>
      </c>
      <c r="P819" s="4" t="s">
        <v>1108</v>
      </c>
      <c r="Q819" s="4">
        <v>1</v>
      </c>
      <c r="R819" s="27" t="s">
        <v>1951</v>
      </c>
      <c r="S819" s="8" t="s">
        <v>1932</v>
      </c>
      <c r="T819" s="8" t="s">
        <v>1933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2009</v>
      </c>
      <c r="N820" s="36" t="s">
        <v>2002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1933</v>
      </c>
      <c r="T820" s="8" t="s">
        <v>1934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2113</v>
      </c>
      <c r="G821" s="38">
        <v>25</v>
      </c>
      <c r="H821" s="6"/>
      <c r="I821" s="6"/>
      <c r="J821" s="6"/>
      <c r="K821" s="6"/>
      <c r="L821" s="6"/>
      <c r="M821" s="36" t="s">
        <v>2009</v>
      </c>
      <c r="N821" s="36" t="s">
        <v>2002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1934</v>
      </c>
      <c r="T821" s="8" t="s">
        <v>1935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2114</v>
      </c>
      <c r="G822" s="38">
        <v>25</v>
      </c>
      <c r="H822" s="6"/>
      <c r="I822" s="6"/>
      <c r="J822" s="6"/>
      <c r="K822" s="6"/>
      <c r="L822" s="6"/>
      <c r="M822" s="36" t="s">
        <v>2009</v>
      </c>
      <c r="N822" s="36" t="s">
        <v>2002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1935</v>
      </c>
      <c r="T822" s="8" t="s">
        <v>1936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2114</v>
      </c>
      <c r="G823" s="38">
        <v>25</v>
      </c>
      <c r="H823" s="6"/>
      <c r="I823" s="6"/>
      <c r="J823" s="6"/>
      <c r="K823" s="6"/>
      <c r="L823" s="6"/>
      <c r="M823" s="36" t="s">
        <v>2009</v>
      </c>
      <c r="N823" s="36" t="s">
        <v>2002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1936</v>
      </c>
      <c r="T823" s="8" t="s">
        <v>1937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2114</v>
      </c>
      <c r="G824" s="38">
        <v>25</v>
      </c>
      <c r="H824" s="6"/>
      <c r="I824" s="6"/>
      <c r="J824" s="6"/>
      <c r="K824" s="6"/>
      <c r="L824" s="6"/>
      <c r="M824" s="36" t="s">
        <v>2009</v>
      </c>
      <c r="N824" s="36" t="s">
        <v>2002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1937</v>
      </c>
      <c r="T824" s="8" t="s">
        <v>1938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2115</v>
      </c>
      <c r="G825" s="38">
        <v>25</v>
      </c>
      <c r="H825" s="6"/>
      <c r="I825" s="6"/>
      <c r="J825" s="6"/>
      <c r="K825" s="6"/>
      <c r="L825" s="6"/>
      <c r="M825" s="36" t="s">
        <v>2009</v>
      </c>
      <c r="N825" s="36" t="s">
        <v>2002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1938</v>
      </c>
      <c r="T825" s="8" t="s">
        <v>1939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2115</v>
      </c>
      <c r="G826" s="38">
        <v>25</v>
      </c>
      <c r="H826" s="6"/>
      <c r="I826" s="6"/>
      <c r="J826" s="6"/>
      <c r="K826" s="6"/>
      <c r="L826" s="6"/>
      <c r="M826" s="36" t="s">
        <v>2009</v>
      </c>
      <c r="N826" s="36" t="s">
        <v>2002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1939</v>
      </c>
      <c r="T826" s="8" t="s">
        <v>1940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2009</v>
      </c>
      <c r="N827" s="36" t="s">
        <v>2002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1940</v>
      </c>
      <c r="T827" s="8" t="s">
        <v>1941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29:30" x14ac:dyDescent="0.25">
      <c r="AD834" s="24"/>
    </row>
    <row r="837" spans="29:30" x14ac:dyDescent="0.25">
      <c r="AC837" s="22" t="s">
        <v>1948</v>
      </c>
      <c r="AD837" s="25">
        <v>240245382</v>
      </c>
    </row>
    <row r="838" spans="29:30" x14ac:dyDescent="0.25">
      <c r="AC838" s="22" t="s">
        <v>1949</v>
      </c>
      <c r="AD838" s="24">
        <v>160163588</v>
      </c>
    </row>
  </sheetData>
  <sheetProtection autoFilter="0"/>
  <autoFilter ref="A40:AO828">
    <filterColumn colId="0">
      <filters>
        <filter val="Económica"/>
      </filters>
    </filterColumn>
    <filterColumn colId="1">
      <filters>
        <filter val="Secretaría de Desarrollo Económico"/>
      </filters>
    </filterColumn>
  </autoFilter>
  <dataConsolidate/>
  <mergeCells count="24">
    <mergeCell ref="B2:AG2"/>
    <mergeCell ref="B3:AG3"/>
    <mergeCell ref="A1:A4"/>
    <mergeCell ref="B1:AG1"/>
    <mergeCell ref="B4:K4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63"/>
      <c r="B1" s="164" t="s">
        <v>1189</v>
      </c>
      <c r="C1" s="164"/>
      <c r="D1" s="164"/>
      <c r="E1" s="164"/>
      <c r="F1" s="164"/>
      <c r="G1" s="164"/>
      <c r="H1" s="164"/>
      <c r="I1" s="164"/>
      <c r="J1" s="164"/>
      <c r="K1" s="164"/>
    </row>
    <row r="2" spans="1:11" ht="15.75" x14ac:dyDescent="0.3">
      <c r="A2" s="163"/>
      <c r="B2" s="165" t="s">
        <v>2123</v>
      </c>
      <c r="C2" s="166"/>
      <c r="D2" s="166"/>
      <c r="E2" s="166"/>
      <c r="F2" s="166"/>
      <c r="G2" s="166"/>
      <c r="H2" s="166"/>
      <c r="I2" s="166"/>
      <c r="J2" s="166"/>
      <c r="K2" s="166"/>
    </row>
    <row r="3" spans="1:11" x14ac:dyDescent="0.25">
      <c r="A3" s="163"/>
      <c r="B3" s="167" t="s">
        <v>1944</v>
      </c>
      <c r="C3" s="168"/>
      <c r="D3" s="168"/>
      <c r="E3" s="168"/>
      <c r="F3" s="168"/>
      <c r="G3" s="168"/>
      <c r="H3" s="168"/>
      <c r="I3" s="168"/>
      <c r="J3" s="168"/>
      <c r="K3" s="168"/>
    </row>
    <row r="4" spans="1:11" ht="30" customHeight="1" x14ac:dyDescent="0.25">
      <c r="A4" s="163"/>
      <c r="B4" s="169" t="s">
        <v>2136</v>
      </c>
      <c r="C4" s="169"/>
      <c r="D4" s="169"/>
      <c r="E4" s="170" t="s">
        <v>2137</v>
      </c>
      <c r="F4" s="170"/>
      <c r="G4" s="170" t="s">
        <v>2138</v>
      </c>
      <c r="H4" s="171"/>
      <c r="I4" s="171"/>
      <c r="J4" s="169" t="s">
        <v>2124</v>
      </c>
      <c r="K4" s="169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72"/>
      <c r="C11" s="172"/>
      <c r="D11" s="172"/>
      <c r="E11" s="172"/>
      <c r="F11" s="172"/>
      <c r="G11" s="172"/>
      <c r="H11" s="172"/>
      <c r="I11" s="172"/>
      <c r="J11" s="172"/>
      <c r="K11" s="172"/>
    </row>
    <row r="12" spans="1:11" x14ac:dyDescent="0.25">
      <c r="A12" s="69"/>
      <c r="B12" s="173"/>
      <c r="C12" s="173"/>
      <c r="D12" s="173"/>
      <c r="E12" s="173"/>
      <c r="F12" s="173"/>
      <c r="G12" s="173"/>
      <c r="H12" s="69"/>
      <c r="I12" s="69"/>
      <c r="J12" s="69"/>
      <c r="K12" s="69"/>
    </row>
    <row r="13" spans="1:11" ht="25.5" x14ac:dyDescent="0.25">
      <c r="A13" s="70" t="s">
        <v>2145</v>
      </c>
      <c r="B13" s="174" t="s">
        <v>2125</v>
      </c>
      <c r="C13" s="174"/>
      <c r="D13" s="174"/>
      <c r="E13" s="174"/>
      <c r="F13" s="174"/>
      <c r="G13" s="174"/>
      <c r="H13" s="174" t="s">
        <v>2143</v>
      </c>
      <c r="I13" s="175"/>
      <c r="J13" s="174" t="s">
        <v>2144</v>
      </c>
      <c r="K13" s="175"/>
    </row>
    <row r="14" spans="1:11" ht="56.25" customHeight="1" x14ac:dyDescent="0.25">
      <c r="A14" s="71" t="s">
        <v>2126</v>
      </c>
      <c r="B14" s="134" t="s">
        <v>2146</v>
      </c>
      <c r="C14" s="134"/>
      <c r="D14" s="134"/>
      <c r="E14" s="134"/>
      <c r="F14" s="134"/>
      <c r="G14" s="134"/>
      <c r="H14" s="135">
        <v>42650</v>
      </c>
      <c r="I14" s="135"/>
      <c r="J14" s="133" t="s">
        <v>2127</v>
      </c>
      <c r="K14" s="133"/>
    </row>
    <row r="15" spans="1:11" ht="42.75" customHeight="1" x14ac:dyDescent="0.25">
      <c r="A15" s="71" t="s">
        <v>2147</v>
      </c>
      <c r="B15" s="134" t="s">
        <v>2139</v>
      </c>
      <c r="C15" s="134"/>
      <c r="D15" s="134"/>
      <c r="E15" s="134"/>
      <c r="F15" s="134"/>
      <c r="G15" s="134"/>
      <c r="H15" s="135">
        <v>42976</v>
      </c>
      <c r="I15" s="135"/>
      <c r="J15" s="133" t="s">
        <v>2140</v>
      </c>
      <c r="K15" s="133"/>
    </row>
    <row r="16" spans="1:11" ht="30" customHeight="1" x14ac:dyDescent="0.25">
      <c r="A16" s="71" t="s">
        <v>2148</v>
      </c>
      <c r="B16" s="134" t="s">
        <v>2141</v>
      </c>
      <c r="C16" s="134"/>
      <c r="D16" s="134"/>
      <c r="E16" s="134"/>
      <c r="F16" s="134"/>
      <c r="G16" s="134"/>
      <c r="H16" s="135">
        <v>43245</v>
      </c>
      <c r="I16" s="135"/>
      <c r="J16" s="133" t="s">
        <v>2142</v>
      </c>
      <c r="K16" s="133"/>
    </row>
    <row r="17" spans="1:11" ht="30" customHeight="1" x14ac:dyDescent="0.25">
      <c r="A17" s="71">
        <v>6</v>
      </c>
      <c r="B17" s="134" t="s">
        <v>2149</v>
      </c>
      <c r="C17" s="134"/>
      <c r="D17" s="134"/>
      <c r="E17" s="134"/>
      <c r="F17" s="134"/>
      <c r="G17" s="134"/>
      <c r="H17" s="135">
        <v>44456</v>
      </c>
      <c r="I17" s="135"/>
      <c r="J17" s="133" t="s">
        <v>2150</v>
      </c>
      <c r="K17" s="133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42" t="s">
        <v>2128</v>
      </c>
      <c r="B24" s="143"/>
      <c r="C24" s="144"/>
      <c r="D24" s="145" t="s">
        <v>2129</v>
      </c>
      <c r="E24" s="146"/>
      <c r="F24" s="146"/>
      <c r="G24" s="147"/>
      <c r="H24" s="148" t="s">
        <v>2130</v>
      </c>
      <c r="I24" s="149"/>
      <c r="J24" s="149"/>
      <c r="K24" s="150"/>
    </row>
    <row r="25" spans="1:11" ht="33" customHeight="1" x14ac:dyDescent="0.3">
      <c r="A25" s="160"/>
      <c r="B25" s="161"/>
      <c r="C25" s="162"/>
      <c r="D25" s="151"/>
      <c r="E25" s="152"/>
      <c r="F25" s="152"/>
      <c r="G25" s="153"/>
      <c r="H25" s="154"/>
      <c r="I25" s="155"/>
      <c r="J25" s="155"/>
      <c r="K25" s="156"/>
    </row>
    <row r="26" spans="1:11" ht="15.75" x14ac:dyDescent="0.3">
      <c r="A26" s="157" t="s">
        <v>2131</v>
      </c>
      <c r="B26" s="158"/>
      <c r="C26" s="159"/>
      <c r="D26" s="157" t="s">
        <v>2132</v>
      </c>
      <c r="E26" s="158"/>
      <c r="F26" s="158"/>
      <c r="G26" s="159"/>
      <c r="H26" s="157" t="s">
        <v>2132</v>
      </c>
      <c r="I26" s="158"/>
      <c r="J26" s="158"/>
      <c r="K26" s="159"/>
    </row>
    <row r="27" spans="1:11" ht="15" customHeight="1" x14ac:dyDescent="0.25">
      <c r="A27" s="136" t="s">
        <v>2133</v>
      </c>
      <c r="B27" s="137"/>
      <c r="C27" s="138"/>
      <c r="D27" s="136" t="s">
        <v>2134</v>
      </c>
      <c r="E27" s="137"/>
      <c r="F27" s="137"/>
      <c r="G27" s="138"/>
      <c r="H27" s="139" t="s">
        <v>2135</v>
      </c>
      <c r="I27" s="140"/>
      <c r="J27" s="140"/>
      <c r="K27" s="141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2056</v>
      </c>
      <c r="D2" s="30" t="s">
        <v>2067</v>
      </c>
      <c r="F2" s="30" t="s">
        <v>2074</v>
      </c>
    </row>
    <row r="3" spans="2:6" ht="30" x14ac:dyDescent="0.25">
      <c r="B3" s="32" t="s">
        <v>2061</v>
      </c>
      <c r="D3" s="32" t="s">
        <v>2068</v>
      </c>
      <c r="F3" s="32" t="s">
        <v>2079</v>
      </c>
    </row>
    <row r="4" spans="2:6" ht="45" x14ac:dyDescent="0.25">
      <c r="B4" s="32" t="s">
        <v>2057</v>
      </c>
      <c r="D4" s="32" t="s">
        <v>2069</v>
      </c>
      <c r="F4" s="32" t="s">
        <v>2080</v>
      </c>
    </row>
    <row r="5" spans="2:6" ht="30" x14ac:dyDescent="0.25">
      <c r="B5" s="32" t="s">
        <v>2058</v>
      </c>
      <c r="D5" s="32" t="s">
        <v>2070</v>
      </c>
      <c r="F5" s="32"/>
    </row>
    <row r="6" spans="2:6" ht="45" x14ac:dyDescent="0.25">
      <c r="B6" s="32" t="s">
        <v>2062</v>
      </c>
      <c r="D6" s="32" t="s">
        <v>2071</v>
      </c>
      <c r="F6" s="32"/>
    </row>
    <row r="7" spans="2:6" ht="30" x14ac:dyDescent="0.25">
      <c r="B7" s="32" t="s">
        <v>2059</v>
      </c>
      <c r="D7" s="32" t="s">
        <v>2072</v>
      </c>
      <c r="F7" s="32"/>
    </row>
    <row r="8" spans="2:6" ht="30" x14ac:dyDescent="0.25">
      <c r="B8" s="32" t="s">
        <v>2060</v>
      </c>
      <c r="D8" s="32" t="s">
        <v>2073</v>
      </c>
      <c r="F8" s="32"/>
    </row>
    <row r="9" spans="2:6" ht="30" x14ac:dyDescent="0.25">
      <c r="B9" s="32" t="s">
        <v>2063</v>
      </c>
      <c r="D9" s="32" t="s">
        <v>2075</v>
      </c>
      <c r="F9" s="32"/>
    </row>
    <row r="10" spans="2:6" x14ac:dyDescent="0.25">
      <c r="B10" s="32" t="s">
        <v>2064</v>
      </c>
      <c r="D10" s="32" t="s">
        <v>2076</v>
      </c>
      <c r="F10" s="32"/>
    </row>
    <row r="11" spans="2:6" x14ac:dyDescent="0.25">
      <c r="B11" s="32" t="s">
        <v>2065</v>
      </c>
      <c r="D11" s="32" t="s">
        <v>2077</v>
      </c>
      <c r="F11" s="32"/>
    </row>
    <row r="12" spans="2:6" ht="30" x14ac:dyDescent="0.25">
      <c r="B12" s="32" t="s">
        <v>2066</v>
      </c>
      <c r="D12" s="32"/>
      <c r="F12" s="32"/>
    </row>
    <row r="13" spans="2:6" x14ac:dyDescent="0.25">
      <c r="B13" s="32" t="s">
        <v>2078</v>
      </c>
    </row>
    <row r="22" spans="2:2" x14ac:dyDescent="0.25">
      <c r="B22" t="s">
        <v>2040</v>
      </c>
    </row>
    <row r="23" spans="2:2" x14ac:dyDescent="0.25">
      <c r="B23" t="s">
        <v>2041</v>
      </c>
    </row>
    <row r="24" spans="2:2" x14ac:dyDescent="0.25">
      <c r="B24" t="s">
        <v>2042</v>
      </c>
    </row>
    <row r="25" spans="2:2" x14ac:dyDescent="0.25">
      <c r="B25" t="s">
        <v>2106</v>
      </c>
    </row>
    <row r="26" spans="2:2" x14ac:dyDescent="0.25">
      <c r="B26" t="s">
        <v>2107</v>
      </c>
    </row>
    <row r="27" spans="2:2" x14ac:dyDescent="0.25">
      <c r="B27" t="s">
        <v>2108</v>
      </c>
    </row>
    <row r="28" spans="2:2" x14ac:dyDescent="0.25">
      <c r="B28" t="s">
        <v>2043</v>
      </c>
    </row>
    <row r="29" spans="2:2" x14ac:dyDescent="0.25">
      <c r="B29" t="s">
        <v>2045</v>
      </c>
    </row>
    <row r="30" spans="2:2" x14ac:dyDescent="0.25">
      <c r="B30" t="s">
        <v>2044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1945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2110</v>
      </c>
      <c r="C3" t="s">
        <v>2067</v>
      </c>
      <c r="D3" t="s">
        <v>2111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2056</v>
      </c>
      <c r="D2" s="30" t="s">
        <v>2067</v>
      </c>
      <c r="F2" s="30" t="s">
        <v>2074</v>
      </c>
    </row>
    <row r="3" spans="2:6" ht="30" x14ac:dyDescent="0.25">
      <c r="B3" s="32" t="s">
        <v>2061</v>
      </c>
      <c r="D3" s="32" t="s">
        <v>2068</v>
      </c>
      <c r="F3" s="32" t="s">
        <v>2079</v>
      </c>
    </row>
    <row r="4" spans="2:6" ht="45" x14ac:dyDescent="0.25">
      <c r="B4" s="32" t="s">
        <v>2057</v>
      </c>
      <c r="D4" s="32" t="s">
        <v>2069</v>
      </c>
      <c r="F4" s="32" t="s">
        <v>2080</v>
      </c>
    </row>
    <row r="5" spans="2:6" ht="30" x14ac:dyDescent="0.25">
      <c r="B5" s="32" t="s">
        <v>2058</v>
      </c>
      <c r="D5" s="32" t="s">
        <v>2070</v>
      </c>
      <c r="F5" s="32"/>
    </row>
    <row r="6" spans="2:6" ht="45" x14ac:dyDescent="0.25">
      <c r="B6" s="32" t="s">
        <v>2062</v>
      </c>
      <c r="D6" s="32" t="s">
        <v>2071</v>
      </c>
      <c r="F6" s="32"/>
    </row>
    <row r="7" spans="2:6" ht="30" x14ac:dyDescent="0.25">
      <c r="B7" s="32" t="s">
        <v>2059</v>
      </c>
      <c r="D7" s="32" t="s">
        <v>2072</v>
      </c>
      <c r="F7" s="32"/>
    </row>
    <row r="8" spans="2:6" ht="30" x14ac:dyDescent="0.25">
      <c r="B8" s="32" t="s">
        <v>2060</v>
      </c>
      <c r="D8" s="32" t="s">
        <v>2073</v>
      </c>
      <c r="F8" s="32"/>
    </row>
    <row r="9" spans="2:6" ht="30" x14ac:dyDescent="0.25">
      <c r="B9" s="32" t="s">
        <v>2063</v>
      </c>
      <c r="D9" s="32" t="s">
        <v>2075</v>
      </c>
      <c r="F9" s="32"/>
    </row>
    <row r="10" spans="2:6" x14ac:dyDescent="0.25">
      <c r="B10" s="32" t="s">
        <v>2064</v>
      </c>
      <c r="D10" s="32" t="s">
        <v>2076</v>
      </c>
      <c r="F10" s="32"/>
    </row>
    <row r="11" spans="2:6" x14ac:dyDescent="0.25">
      <c r="B11" s="32" t="s">
        <v>2065</v>
      </c>
      <c r="D11" s="32" t="s">
        <v>2077</v>
      </c>
      <c r="F11" s="32"/>
    </row>
    <row r="12" spans="2:6" ht="30" x14ac:dyDescent="0.25">
      <c r="B12" s="32" t="s">
        <v>2066</v>
      </c>
      <c r="D12" s="32"/>
      <c r="F12" s="32"/>
    </row>
    <row r="13" spans="2:6" x14ac:dyDescent="0.25">
      <c r="B13" s="32" t="s">
        <v>2078</v>
      </c>
    </row>
    <row r="18" spans="2:2" x14ac:dyDescent="0.25">
      <c r="B18" t="s">
        <v>2040</v>
      </c>
    </row>
    <row r="19" spans="2:2" x14ac:dyDescent="0.25">
      <c r="B19" t="s">
        <v>2041</v>
      </c>
    </row>
    <row r="20" spans="2:2" x14ac:dyDescent="0.25">
      <c r="B20" t="s">
        <v>2042</v>
      </c>
    </row>
    <row r="21" spans="2:2" x14ac:dyDescent="0.25">
      <c r="B21" t="s">
        <v>2046</v>
      </c>
    </row>
    <row r="22" spans="2:2" x14ac:dyDescent="0.25">
      <c r="B22" t="s">
        <v>2043</v>
      </c>
    </row>
    <row r="23" spans="2:2" x14ac:dyDescent="0.25">
      <c r="B23" t="s">
        <v>2045</v>
      </c>
    </row>
    <row r="24" spans="2:2" x14ac:dyDescent="0.25">
      <c r="B24" t="s">
        <v>2044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2021-12-02T15:24:46Z</dcterms:modified>
</cp:coreProperties>
</file>