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442EA8B9-1504-4D64-AC0F-1E8007143526}" xr6:coauthVersionLast="47" xr6:coauthVersionMax="47" xr10:uidLastSave="{00000000-0000-0000-0000-000000000000}"/>
  <bookViews>
    <workbookView xWindow="-120" yWindow="-120" windowWidth="20730" windowHeight="11160" xr2:uid="{00000000-000D-0000-FFFF-FFFF00000000}"/>
  </bookViews>
  <sheets>
    <sheet name="PE_F_012_PLANDEACCION" sheetId="1" r:id="rId1"/>
    <sheet name="mga proyectos" sheetId="2" r:id="rId2"/>
  </sheets>
  <externalReferences>
    <externalReference r:id="rId3"/>
  </externalReferences>
  <definedNames>
    <definedName name="_xlnm._FilterDatabase" localSheetId="0" hidden="1">PE_F_012_PLANDEACCION!$A$13:$AP$47</definedName>
    <definedName name="_xlnm.Print_Area" localSheetId="0">PE_F_012_PLANDEACCION!$A$1:$AP$20</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7" i="1" l="1"/>
  <c r="AO18" i="1"/>
  <c r="AO19" i="1"/>
  <c r="AO20" i="1"/>
  <c r="AO15" i="1"/>
  <c r="AO16" i="1"/>
  <c r="AO14" i="1"/>
  <c r="AA47" i="1" l="1"/>
  <c r="AO39" i="1" l="1"/>
  <c r="AO46" i="1" l="1"/>
  <c r="AO45" i="1"/>
  <c r="AO44" i="1"/>
  <c r="AO43" i="1"/>
  <c r="AO42" i="1"/>
  <c r="AO41" i="1"/>
  <c r="AO40" i="1"/>
  <c r="AO38" i="1"/>
  <c r="AO37" i="1"/>
  <c r="AO36" i="1"/>
  <c r="AO35" i="1"/>
  <c r="AO34" i="1"/>
  <c r="AO33" i="1"/>
  <c r="AO32" i="1"/>
  <c r="AO31" i="1"/>
  <c r="AO30" i="1"/>
  <c r="AO29" i="1"/>
  <c r="AO28" i="1"/>
  <c r="AO27" i="1"/>
  <c r="AO26" i="1"/>
  <c r="AO25" i="1"/>
  <c r="AO24" i="1"/>
  <c r="AO23" i="1"/>
  <c r="AO22" i="1"/>
  <c r="AO21" i="1"/>
  <c r="AP47" i="1"/>
  <c r="AN47" i="1"/>
  <c r="AM47" i="1"/>
  <c r="AL47" i="1"/>
  <c r="AK47" i="1"/>
  <c r="AJ47" i="1"/>
  <c r="AI47" i="1"/>
  <c r="AH47" i="1"/>
  <c r="AG47" i="1"/>
  <c r="AF47" i="1"/>
  <c r="AE47" i="1"/>
  <c r="AD47" i="1"/>
  <c r="AC47" i="1"/>
  <c r="AB47" i="1"/>
  <c r="AO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00000000-0006-0000-0000-000001000000}">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<sst xmlns="http://schemas.openxmlformats.org/spreadsheetml/2006/main" count="537" uniqueCount="243">
  <si>
    <t>CÓDIGO</t>
  </si>
  <si>
    <t>PR-F-012</t>
  </si>
  <si>
    <t>NOMBRE PLAN DE DESARROLLO</t>
  </si>
  <si>
    <t>PERIODO</t>
  </si>
  <si>
    <t>VIGENCIA:</t>
  </si>
  <si>
    <t>DEPENDENCIA:</t>
  </si>
  <si>
    <t>INFORMACIÓN PLAN DESARROLLO</t>
  </si>
  <si>
    <t>INFORMACIÓN PROYECTO DE INVERSIÓN PÚBLICA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</si>
  <si>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</si>
  <si>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</si>
  <si>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</si>
  <si>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</si>
  <si>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</si>
  <si>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</si>
  <si>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</si>
  <si>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</si>
  <si>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</si>
  <si>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</si>
  <si>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</si>
  <si>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</si>
  <si>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</si>
  <si>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</si>
  <si>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</si>
  <si>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</si>
  <si>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</si>
  <si>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</si>
  <si>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</si>
  <si>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</si>
  <si>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</si>
  <si>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</si>
  <si>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Porcentaje</t>
  </si>
  <si>
    <t>Vivienda, ciudad y territorio</t>
  </si>
  <si>
    <t>Servicio de apoyo financiero para subsidios al consumo en los servicios públicos domiciliarios</t>
  </si>
  <si>
    <t>Social</t>
  </si>
  <si>
    <t>Índice de Riesgo de la Calidad del Agua (IRCA)</t>
  </si>
  <si>
    <t>Cobertura de acueducto en el sector Rural y suburbano</t>
  </si>
  <si>
    <t>Cobertura de alcantarillado sector Rural y suburbano</t>
  </si>
  <si>
    <t>Servicio de asistencia técnica para la administración y operación de los servicios públicos domiciliarios</t>
  </si>
  <si>
    <t>Fortalecimiento de las juntas administradoras de acueducto asistidas en áreas operativa, técnica, tratamiento del agua, administrativa, comercial y financiera para el mantenimiento de sus sistemas de suministro de agua</t>
  </si>
  <si>
    <t>Asistencias técnicas realizadas</t>
  </si>
  <si>
    <t>Numero</t>
  </si>
  <si>
    <t>Servicio de apoyo financiero a los planes, programas y proyectos de Agua Potable y Saneamiento Básico</t>
  </si>
  <si>
    <t>Optimización, mejoramiento y ampliación de redes, de los sistemas de acueductos de los sectores rurales y sub – urbano del Municipio de Pasto que incluyan Mocondino, Jamondino, El Encano.</t>
  </si>
  <si>
    <t>Proyectos de acueducto, alcantarillado y aseo apoyados financieramente</t>
  </si>
  <si>
    <t>Alcantarillados optimizados</t>
  </si>
  <si>
    <t>Servicio de asistencia técnica</t>
  </si>
  <si>
    <t>Contratar la formulación y/o actualización de planes de saneamiento y manejo de vertimientos - PSMV y/o permisos de vertimientos de los acueductos rurales y suburbanos</t>
  </si>
  <si>
    <t>Durante el periodo 2020-2023 se benefician 843 usuarios, los cuales se mantienen y se proyecta incrementar 157.
Asesorar en el trámite para que los usuarios se mantengan al subsidio de solidaridad.</t>
  </si>
  <si>
    <t>Usuarios beneficiados con subsidios al consumo</t>
  </si>
  <si>
    <t>PASTO COMPETITIVO, SOSTENIBLE Y SEGURO</t>
  </si>
  <si>
    <t>2024-2027</t>
  </si>
  <si>
    <t>Secretaría de Gestión Ambiental</t>
  </si>
  <si>
    <t>Ambiental</t>
  </si>
  <si>
    <t>Agua Potable y Saneamiento Basico Sector Rural</t>
  </si>
  <si>
    <t>Conservacion, Restauracion y Biodiversidad</t>
  </si>
  <si>
    <t>Bienestar Animal</t>
  </si>
  <si>
    <t>Gestion Integral de Residuos Solidos</t>
  </si>
  <si>
    <t>Educacion, Participacion y Gobernanaza Ambiental</t>
  </si>
  <si>
    <t>Gestion del Cambio Climatico</t>
  </si>
  <si>
    <t>Áreas en proceso de restauración, recuperación y rehabilitación de ecosistemas degradados30</t>
  </si>
  <si>
    <t>Número de hectáreas</t>
  </si>
  <si>
    <t>Animales atendidos mediante estrategias de la política pública de protección y bienestar animal en el Municipio de Pasto.</t>
  </si>
  <si>
    <t>Porcentaje de reciclaje en el marco del servicio público de aseo.</t>
  </si>
  <si>
    <t>Número de procesos de educación y participación que contribuyan a la formación de ciudadanos conscientes de sus derechos y deberes ambientales</t>
  </si>
  <si>
    <t>Número de proyectos de reducción de gases de
efecto invernadero en implementación.</t>
  </si>
  <si>
    <t xml:space="preserve"> Acceso de la población a los servicios de agua potable y saneamiento básico</t>
  </si>
  <si>
    <t>Gestión de la información y el conocimiento ambiental</t>
  </si>
  <si>
    <t xml:space="preserve"> Gestión integral del recurso hídrico</t>
  </si>
  <si>
    <t xml:space="preserve"> Conservación de la biodiversidad y sus servicios ecosistémicos</t>
  </si>
  <si>
    <t xml:space="preserve"> Ordenamiento ambiental territorial</t>
  </si>
  <si>
    <t xml:space="preserve"> Gestión del cambio climático para un desarrollo bajo en carbono y resiliente al clima</t>
  </si>
  <si>
    <t>Gobierno Territorial</t>
  </si>
  <si>
    <t xml:space="preserve"> Fortalecimiento de la convivencia y la seguridad ciudadana</t>
  </si>
  <si>
    <t xml:space="preserve"> Educación Ambiental</t>
  </si>
  <si>
    <t>Metros</t>
  </si>
  <si>
    <t>Servicios tecnológicos para el sistema de información ambiental</t>
  </si>
  <si>
    <t>Fortalecer el Sistema de Información Geográfico Ambiental como herramienta para la planificación y gestión ambiental del Pasto.</t>
  </si>
  <si>
    <t>Instrumentos tecnológicos implementados </t>
  </si>
  <si>
    <t>Servicio de protección del recurso hídrico</t>
  </si>
  <si>
    <t>Áreas protegidas</t>
  </si>
  <si>
    <t>Hectareas</t>
  </si>
  <si>
    <t>Documentos de lineamientos técnicos para la conservación de la biodiversidad y sus servicios eco sistémicos</t>
  </si>
  <si>
    <t>Actualizar el inventario de predios adquiridos, para su monitoreo multitemporal</t>
  </si>
  <si>
    <t>Documentos de lineamientos técnicos realizados</t>
  </si>
  <si>
    <t>Servicio apoyo financiero para la implementación de esquemas de pago por Servicio ambientales</t>
  </si>
  <si>
    <t>Servicio de restauración de ecosistemas</t>
  </si>
  <si>
    <t>Áreas en proceso de restauración</t>
  </si>
  <si>
    <t>Servicios de asistencia técnica en planificación y gestión ambiental.</t>
  </si>
  <si>
    <t>Planificación del manejo de la biodiversidad de la Región Hídrica del valle de Atriz y la Región Amazónica para el ordenamiento del territorio en torno al agua con visión convergencia Regional y gobernanza ambiental</t>
  </si>
  <si>
    <t>Entidades asistidas técnicamente</t>
  </si>
  <si>
    <t>Servicio de producción de plántulas en viveros</t>
  </si>
  <si>
    <t>Acciones orientadas a producir plántulas nativas en viveros que serán utilizadas en la recuperación de ecosistemas degradados, vivero municipal de Pasto reubicado y</t>
  </si>
  <si>
    <t>Plántulas producidas</t>
  </si>
  <si>
    <t>Servicio de atención integral a la fauna</t>
  </si>
  <si>
    <t>Animales atendidos en servicios médicos veterinarios</t>
  </si>
  <si>
    <t>Visitas y atención a solicitudes por presunto maltrato animal</t>
  </si>
  <si>
    <t>Animales atendidos por presunto maltrato</t>
  </si>
  <si>
    <t>Animales pertenecientes al programa de adopción, entregados en el Centro de Bienestar Animal y jornadas de adopción</t>
  </si>
  <si>
    <t>Animales entregados en adopción</t>
  </si>
  <si>
    <t>Servicio de apoyo para el acceso a la justicia policiva</t>
  </si>
  <si>
    <t>Desarrollo interinstitucional e implementación de rutas de atención al maltrato animal; abejas y palomas en cumplimiento a la Política Pública de Protección y Bienestar Animal</t>
  </si>
  <si>
    <t>Estrategias implementadas</t>
  </si>
  <si>
    <t>Servicio de educación informal</t>
  </si>
  <si>
    <t>Procesos formativos en instituciones educativas (PRAE y servicio social) y sector informal, sobre tenencia responsable y bienestar animal en compañía de Junta Defensora de Animales JUDEAN</t>
  </si>
  <si>
    <t>Personas capacitadas</t>
  </si>
  <si>
    <t>Semanas anuales de bienestar animal</t>
  </si>
  <si>
    <t>Programas de educación informal realizados</t>
  </si>
  <si>
    <t>Plan de Gestión Integral de Residuos Solidos implementado</t>
  </si>
  <si>
    <t>Servicio de asistencia técnica para la implementación de las estrategias educativo ambientales y de participacion</t>
  </si>
  <si>
    <t>Acciones encaminadas a implementar estrategias educativo ambientales y de participación, por medio del fortalecimiento a los proyectos ambientales implementados
PROCEDAS 5- PRAE (48IEM), PRAU</t>
  </si>
  <si>
    <t>Servicio de acompañamiento a la implementación de estrategias de educación ambiental</t>
  </si>
  <si>
    <t>Fortalecer las capacidades organizativas de las comunidades, JAC, territorios indígenas y campesinos.
Escuela de liderazgo para el fortalecimiento de la gobernanza y la asociatividad ambiental con enfoque diferencial (étnico, genero, jóvenes etc.)</t>
  </si>
  <si>
    <t>Gestión institucional para aprobación del plan integral de Gestión de cambio climático territorial PIGCCT y seguimiento a la implementación, agenda ambiental segunda fase
(Diálogos comunitarios e institucionales para consolidar la Ruta de Gestión ambiental municipal)</t>
  </si>
  <si>
    <t>Documentos de planeación con la propuesta de acciones de mitigación y adaptación al cambio climático diseñados</t>
  </si>
  <si>
    <t>Formular e implementar acciones para la elaboración del manual de silvicultura urbana y la actualización del inventario Forestal</t>
  </si>
  <si>
    <t>Pilotos con acciones de mitigación y adaptación al cambio climático desarrollados</t>
  </si>
  <si>
    <t>Personas capacitadas en gestión del cambio climático</t>
  </si>
  <si>
    <t>Numero de Personas</t>
  </si>
  <si>
    <t>Servicio de articulación para la gestión del cambio climático en la toma de decisiones sectoriales y territoriales</t>
  </si>
  <si>
    <t>Espacios de articulación desarrollados en el marco del SISCLIMA</t>
  </si>
  <si>
    <t xml:space="preserve">Estudios o diseños realizados </t>
  </si>
  <si>
    <t>OTROS</t>
  </si>
  <si>
    <t>TOTAL COSTO PRODUCTO</t>
  </si>
  <si>
    <t>INFORMACIÓN PRESUPUESTAL</t>
  </si>
  <si>
    <t xml:space="preserve"> Fortalecimiento del desempeño ambiental de los sectores productivos</t>
  </si>
  <si>
    <t>Servicios de valorización de residuos sólidos</t>
  </si>
  <si>
    <t>Se refiere a los residuos valorizados que se logren a través del Fortalecimiento de 4 organizaciones de recuperación y reciclaje para que sean reconocidas como prestadoras del servicio del componente de aprovechamiento, a través de la actualización de censo de aprovechamiento, fortalecimiento institucional con enfoque diferencial y de género, e implementación del IAT.(Incentivo al aprovechamiento) Se espera incrementar en 3000 las toneladas aprovechadas.</t>
  </si>
  <si>
    <t>Documentos de Planeación</t>
  </si>
  <si>
    <t>Actualización del Plan de Gestión Integral de Residuos Solidos</t>
  </si>
  <si>
    <t>Servicios de implementación del Plan de Gestión Integral de Residuos Sólidos PGIRS</t>
  </si>
  <si>
    <t>Seguimiento a la implementación de planes y proyectos del PGIRS.
1.Programa institucional para la prestación del servicio público de aseo
2. Programa de recolección, transporte y transferencia
3. Programa de barrido y limpieza de vías y áreas públicas (promover estrategias de información, educación y comunicación, para el manejo adecuado de residuos sólidos.
4. Programa de corte de césped y poda de árboles de vías y áreas públicas.
5.Programa de lavado de áreas públicas
6.Programa de aprovechamiento (educación para separación en la fuente)
7.Programa de inclusión de recicladores
8.Programa de disposición final
9.Programa de gestión de residuos sólidos especiales( Residuos postconsumo, Raee, pilas, aceites, agroquímicos) 10. Programa de gestión de residuos de construcción y demolición (atención del punto limpio- Estación de transferencia RCD-vereda Dolores.)
11.Programa de gestión de residuos sólidos en el área rural
12. Programa de gestión de riesgo.</t>
  </si>
  <si>
    <t>Documentos de política para la participación de la ciudadanía en gestión ambiental</t>
  </si>
  <si>
    <t>Documentos de planeación para la gestión del cambio climático y un desarrollo bajo en carbono y resiliente al clima</t>
  </si>
  <si>
    <t>Documentos de lineamientos técnicos para la gestión del cambio climático y un desarrollo bajo en carbono y resiliente al clima</t>
  </si>
  <si>
    <t>Servicio de apoyo técnico para la implementación de acciones de mitigación y adaptación al cambio climático</t>
  </si>
  <si>
    <t>Estrategias para la implementación de acciones de mitigación y adaptación al cambio climático y protección de la biodiversidad: Siembra, mantenimiento, ornamentación y embellecimiento de zonas verdes, apoyo a eco barrios.</t>
  </si>
  <si>
    <t>Servicio de educación informal en gestión del cambio climático para un desarrollo bajo en carbono y resiliente al clima</t>
  </si>
  <si>
    <t>Conservación de parques ambientales para protección de la biodiversidad, corredores ecológicos fortalecidos, Estrategia de apadrinamiento de parques y zonas verdes.</t>
  </si>
  <si>
    <t>Servicio de apoyo técnico para la implementación de acciones de mitigación y
adaptación al cambio climático</t>
  </si>
  <si>
    <t>Gestión de proyectos para la Implementación de estrategias de Energías Limpias: techos solares, sistemas fotovoltaicos.
Comunidades energéticas, energía geotérmica</t>
  </si>
  <si>
    <t>Servicio de asistencia técnica para la consolidación de negocios verdes</t>
  </si>
  <si>
    <t>Jornadas de visibilización y fortalecimiento de emprendimientos verdes (Una anual que integra productos y servicios sobre reciclaje, agroecología, turismo de naturaleza, energías renovables, etc) con enfoque diferencial.</t>
  </si>
  <si>
    <t>Residuos valorizados producidos</t>
  </si>
  <si>
    <t>Toneladas</t>
  </si>
  <si>
    <t>Plan Integral de gestión de residuos sólidos (PGIRS) actualizado</t>
  </si>
  <si>
    <t>Estrategias educativo ambiental y de participacion implementadas</t>
  </si>
  <si>
    <t>Documentos con las acciones de mitigación y adaptación al cambio climático formulados</t>
  </si>
  <si>
    <t xml:space="preserve">Negocios verdes consolidados </t>
  </si>
  <si>
    <t>0.25</t>
  </si>
  <si>
    <t>Producto Plan de desarrollo</t>
  </si>
  <si>
    <r>
      <t xml:space="preserve">Fortalecer al acceso a servicios médicos veterinarios de urgencias, emergencias y </t>
    </r>
    <r>
      <rPr>
        <b/>
        <sz val="12"/>
        <color indexed="8"/>
        <rFont val="Calibri"/>
        <family val="2"/>
      </rPr>
      <t xml:space="preserve">esterilizaciones </t>
    </r>
    <r>
      <rPr>
        <sz val="12"/>
        <color indexed="8"/>
        <rFont val="Calibri"/>
        <family val="2"/>
      </rPr>
      <t xml:space="preserve">para los animales en estado de vulnerabilidad, animales </t>
    </r>
    <r>
      <rPr>
        <b/>
        <sz val="12"/>
        <color indexed="8"/>
        <rFont val="Calibri"/>
        <family val="2"/>
      </rPr>
      <t xml:space="preserve">albergados en el Centro de Bienestar Animal </t>
    </r>
    <r>
      <rPr>
        <sz val="12"/>
        <color indexed="8"/>
        <rFont val="Calibri"/>
        <family val="2"/>
      </rPr>
      <t>y víctimas de maltrato</t>
    </r>
  </si>
  <si>
    <r>
      <t xml:space="preserve">Adquisición, mantenimiento y manejo de </t>
    </r>
    <r>
      <rPr>
        <sz val="12"/>
        <color indexed="8"/>
        <rFont val="Calibri"/>
        <family val="2"/>
      </rPr>
      <t>predios del Municipio en ecosistemas estratégicos de recarga hídrica y para contribuir a la protección del corredor biológico del Oso Andino</t>
    </r>
  </si>
  <si>
    <r>
      <t>Implementar acciones orientadas a la</t>
    </r>
    <r>
      <rPr>
        <sz val="12"/>
        <color indexed="8"/>
        <rFont val="Calibri"/>
        <family val="2"/>
      </rPr>
      <t xml:space="preserve"> restauración y reducción de la deforestación, incluida en la sentencia de la Amazonía nariñense. (STC4360-2018) y protección del corredor biológico del oso Andino.</t>
    </r>
  </si>
  <si>
    <t>Meta de Resultado vigencia 2025</t>
  </si>
  <si>
    <t>Documentos de lineamientos técnicos para el desarrollo de la política ambiental</t>
  </si>
  <si>
    <t>Documentos de lineamientos técnicos elaborados</t>
  </si>
  <si>
    <t>Meta de producto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</si>
  <si>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</si>
  <si>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</si>
  <si>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</si>
  <si>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</si>
  <si>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</si>
  <si>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</si>
  <si>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</si>
  <si>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</si>
  <si>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</si>
  <si>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</si>
  <si>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</si>
  <si>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</si>
  <si>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</si>
  <si>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</si>
  <si>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 xml:space="preserve"> Implementación de la política pública de bienestar y protección animal, vigencia 2025 en el Municipio de Pasto</t>
  </si>
  <si>
    <t>A4P1C3- Realizar visitas y atención a solicitudes por presunto maltrato animal</t>
  </si>
  <si>
    <t>A5P1C3- Realizar entrega de animales en adopción pertenecientes al Centro de Bienestar Animal</t>
  </si>
  <si>
    <t xml:space="preserve">A1P1C2 - Implementación de rutas de atención al maltrato animal; abejas y palomas </t>
  </si>
  <si>
    <t>A1P1C1- Realizar procesos formativos en instituciones educativas (PRAE y servicio social) y sector informal sobre tenencia responsable y bienestar animal en compañía de Junta Defensora de Animales JUDEAN</t>
  </si>
  <si>
    <t>A2P1C1- Realizar la semana anual de bienestar animal</t>
  </si>
  <si>
    <t>Secretaria de Gestion Ambiental</t>
  </si>
  <si>
    <t>A1P1C3.-  Realizar acciones para la recuperación, protección de la biodiversidad ecosistemica y su apropiacion (apadrinamiento)</t>
  </si>
  <si>
    <t xml:space="preserve">A2P1C2- Realizar estrategias  de articulación interinstitucional (Ministerio Ambiente, CORPONARIÑO, Transito, etc.) para la gestión del calidad del aire en el municipio de Pasto </t>
  </si>
  <si>
    <t>A2P1C2- Realizar estrategias de energias renovables</t>
  </si>
  <si>
    <t>A2P1C2- Realizar acciones frente a la legalizacion de negocios verdes (viveros certificados ante ICA)</t>
  </si>
  <si>
    <t>Implementacion del sistema de informacion geografico</t>
  </si>
  <si>
    <t>Adquisición de predios en áreas de especial importancia ecosistémica.</t>
  </si>
  <si>
    <t>Elaboracion e implementacion de los Planes de Manejo  de los predios adquiridos por el Municipio y actualizacion del inventario de predios</t>
  </si>
  <si>
    <t>Incentivos para la conservación y restauración, con base en la implementación de soluciones basadas en la naturaleza con enfoque cultural y de producción sostenible. (Cuenca Rio Bobo- Guaitara, Guamuez- Amazonia, Rio Pasto- Juanambu Mocondino, Jamondino) PSA</t>
  </si>
  <si>
    <t xml:space="preserve">Numéro esquema de pago por servicios ambientales implementados </t>
  </si>
  <si>
    <t>Formular e implementar  medidas de compensancion para la conservación y restauracion con base en la implementación de soluciones basadas en la naturaleza con enfoque cultural y de producción sostenible</t>
  </si>
  <si>
    <t xml:space="preserve">Implementación de procesos de restauracion ecologica </t>
  </si>
  <si>
    <t>Articulacion con entidades institucionales</t>
  </si>
  <si>
    <t xml:space="preserve">Acciones orientadas a la propagación de material vegetal en vivero, para ser utilizadas en la recuperación de ecosistemas estratégicos y ornamentacion del municipio de Pasto. </t>
  </si>
  <si>
    <t>Fortalecimiento del Sistema de Información Geográfico Ambiental como herramienta para la planificación y gestión ambiental en el Municipio de Pasto vigencia 2025</t>
  </si>
  <si>
    <t>Ambiente y desarrollo sostenible</t>
  </si>
  <si>
    <t>Secretaría de Gestion Ambiental</t>
  </si>
  <si>
    <t>Implementacion de estrategias de educacion de educacion ambiental vigencia 2025 en el municipio de Pasto</t>
  </si>
  <si>
    <t>A1P1C1-  realizar un proceso formativo para la formulacion del plan decenal de educacion ambiental</t>
  </si>
  <si>
    <t>Subsecretaria de Gestion ambiental urbana</t>
  </si>
  <si>
    <t>A2P1C1- realizar talleres formativos para mejorar la educacion ambiental</t>
  </si>
  <si>
    <t>A2P1C1- realizar jornadas pedagogicas para el empoderamiento del patrimonio natural</t>
  </si>
  <si>
    <t>Brindar acompañamiento en el fortalecimiento técnico, administrativo, comercial y financiero a las juntas administradoras de acueducto y/o alcantarillado</t>
  </si>
  <si>
    <t>SECRETARIA DE GESTIÓN AMBIENTAL</t>
  </si>
  <si>
    <t>Diseño y/o construcción, ampliación, optimización y mantenimiento de acueductos  rurales y/o suburbanos del municipio de Pasto.
Suministrar tubería, accesorios y dispositivos</t>
  </si>
  <si>
    <t>Optimización, mejoramiento y ampliación de redes, de los sistemas de alcantarillado de los sectores rurales y sub – urbano del Municipio de Pasto.</t>
  </si>
  <si>
    <t>Diseño y/o construcción, ampliación, optimización y mantenimiento de alcantarillados rurales y/o suburbanos del municipio de Pasto.
Suministrar tubería, accesorios y dispositivos</t>
  </si>
  <si>
    <t>Contratar y/o brindar apoyo técnico en la formulación y/o actualización de planes de saneamiento y manejo de vertimientos - PSMV y/o permisos de vertimientos.</t>
  </si>
  <si>
    <t xml:space="preserve">Documentos de Planeación </t>
  </si>
  <si>
    <t>Número de programas de uso y ahorro eficiente de agua</t>
  </si>
  <si>
    <t>Documentos de planeación en políticas de agua potable y saneamiento básico elaborados</t>
  </si>
  <si>
    <t>Contratar y/o brindar apoyo técnico en la formulación y/o actualización de programas de uso y ahorro eficiente de agua.</t>
  </si>
  <si>
    <t xml:space="preserve">Apoyar en la suscripción del convenio para pago de subsidios acueducto y alcantarillado de estratos 1, 2 y 3. </t>
  </si>
  <si>
    <t>Estudios de pre inversión</t>
  </si>
  <si>
    <t>Estudio de pre inversión para la construcción de la Planta de Tratamiento de Aguas Residuales del corregimiento de Catambuco, vereda Botanilla, sector San José</t>
  </si>
  <si>
    <t>Realizar el estudio de pre inversión para la elaboración del diseño de la Planta de Tratamiento de Aguas Residuales del corregimiento de Catambuco, vereda Botanilla, sector San José</t>
  </si>
  <si>
    <t>A1P1C3- Realizar servicios de emergencias y urgencias para los animales en estado de vulnerabilidad, animales albergados en el Centro de Bienestar Animal y víctimas de maltrato
A2P1C3- Realizar esterilización para los animales en estado de vulnerabilidad, animales albergados en el Centro de Bienestar Animal y víctimas de maltrato
A3P1C3- Realizar valoración y atención primaria de animales en estado de vulnerabilidad, animales albergados en el Centro de Bienestar Animal y víctimas de maltrato</t>
  </si>
  <si>
    <t>A1--   Aprobacion e implementacion PIGCCT          A2-- Elaboracion e implementacion de la segunda fase la agenda ambiental</t>
  </si>
  <si>
    <t xml:space="preserve">A3P3C1.- Formular e implementar acciones para la elaboración del manual de silvicultura urbana y la actualización del inventario Forestal                           A2P3C1- Acciones silviculturales  en espacio publico y ronda hidrica (arboles caidos, apeos).                  </t>
  </si>
  <si>
    <t xml:space="preserve">A1P1C1.- Realizar acciones para la ornamentación, mantenimiento de zonas verdes , limpieza de ronda hidrica mantenimiento de vivero municipal.                                                                                                                                                                                                                                                                                                                     A2P1C1.- Realizar la restauración ecológica en zonas estratégicas del municipio.                              A3P1C1.- Realizar procesos formativos de educación Ambiental                                                                                                                                                                                                     </t>
  </si>
  <si>
    <t>Planeación e implementación de estrategias y acciones, de educación ambiental con enfoque diferencial (étnico, género, jóvenes etc.), para contribuir a la protección del corredor biológico del Oso Andino y para promover la sostenibilidad ambiental (PLAN DECENAL DE EDUCACIÓN AMBIENTAL DE PASTO).</t>
  </si>
  <si>
    <t>Proyectos transferidos al Banco de Proyectos vigencia 2025</t>
  </si>
  <si>
    <t>N°</t>
  </si>
  <si>
    <t>Bpin</t>
  </si>
  <si>
    <t>Nombre del Proyecto</t>
  </si>
  <si>
    <t>Dependencia</t>
  </si>
  <si>
    <t>Valor</t>
  </si>
  <si>
    <t>Conservación de los ecosistemas estratégicos en zonas de recarga hídrica vigencia 2025 en el municipio de Pasto</t>
  </si>
  <si>
    <t>Conservación de la biodiversidad en ecosistemas estratégicos, vigencia 2025, en el Municipio de Pasto</t>
  </si>
  <si>
    <t>Conservación y protección de la biodiversidad y sus servicios ecosistémicos en la región hídrica del valle de atriz y la región amazónica vigencia 2025 en el municipio de Pasto</t>
  </si>
  <si>
    <t>Mejoramiento de la cobertura, calidad y continuidad en la prestación del servicio público de acueducto y alcantarillado de los sectores rurales y suburbanos vigencia 2025 del municipio de Pasto</t>
  </si>
  <si>
    <t>Diseño , implementación y operación el sistema de información geográfico como herramienta para la planificación y gestión ambiental - vigencia 2025 en el municipio de Pasto</t>
  </si>
  <si>
    <t>Fortalecimiento a la Gestión integral de residuos sólidos - vigencia 2025 en el Municipio de Pasto Pasto</t>
  </si>
  <si>
    <t>Implementación de estrategias de educación ambiental vigencia 2025 en el municipio de Pasto</t>
  </si>
  <si>
    <t>Servicio de apoyo técnico a proyectos de educación ambiental y participación con enfoque diferencial</t>
  </si>
  <si>
    <t>proyectos de etnoeducacion apoyados</t>
  </si>
  <si>
    <t>MEJORAMIENTO DE LA COBERTURA, CALIDAD Y CONTINUIDAD EN LA PRESTACIÓN DEL SERVICIO PÚBLICO DE
ACUEDUCTO Y ALCANTARILLADO DE LOS SECTORES RURALES Y SUBURBANOS VIGENCIA 2025 DEL MUNICIPIO
DE PASTO</t>
  </si>
  <si>
    <t>Conservar los ecosistemas estratégicos en zonas de recarga hídrica del municipio de Pasto vigencia 2025</t>
  </si>
  <si>
    <t>Implementación de acciones orientadas a la conservación, restauración, protección y monitoreo de ecosistemas estratégicos en el municipio de pasto
vigencia 2025</t>
  </si>
  <si>
    <t>Fortalecimiento de la gobernanza ambiental comunitaria para la conservación de ecosistemas estratégicos en el municipio de pasto vigencia 2025</t>
  </si>
  <si>
    <t>Conservación de la biodiversidad y sus servicios ecosistémicos</t>
  </si>
  <si>
    <t>Implementacion de acciones de mitigacion al Cambio Climatico Viegencia 2025 en Municipio de Pasto.</t>
  </si>
  <si>
    <t>Formulacion de estrategias de cremiento verde vigencia 2025 para el Municipio de Pasto.</t>
  </si>
  <si>
    <t>1. Fortalecer las cuatro asociones  de recicladores de oficio del mupio de Pasot a nivel técnico y operativo: Arrendamiento de las Estaciones de clacificación y aprovechamiento de residuos (ECA) Y Adjquisición de maquinaria para optimizar el proceso  de reciclaje
2,  Apoyo juridico integral a reciclaodres de oficio  con enfoque de sujetos protección especial (para su reconomiento, funcionamiento)
3. Verificar los componentes juridicos en la implementación del PGIRs: Verificación contractual (EMAS), Verificaicón de cumplimiento de normas ambientales del prestador y de la administración municipal
4. Asistencia técnica especializada para optimizar la ejecución de PGIRs</t>
  </si>
  <si>
    <t xml:space="preserve"> Actualizar el PGIRS del Municipio de Pasto</t>
  </si>
  <si>
    <t>1. Monitoreo de avance en la ejecución del PGIRs
2. Desarrollo de estrategias para el manejo responsable de residuos sólios especiales en el sector sub urbano y rural
3. Identificar recolectar residuos de construcción y demolición RCD mpio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</si>
</sst>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_(&quot;$&quot;\ * #,##0.00_);_(&quot;$&quot;\ * \(#,##0.00\);_(&quot;$&quot;\ * &quot;-&quot;??_);_(@_)"/>
    <numFmt numFmtId="165" formatCode="_(&quot;$&quot;\ * #,##0_);_(&quot;$&quot;\ * \(#,##0\);_(&quot;$&quot;\ * &quot;-&quot;??_);_(@_)"/>
  </numFmts>
  <fonts count="27"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sz val="8"/>
      <color theme="1"/>
      <name val="Century Gothic"/>
      <family val="2"/>
    </font>
    <font>
      <b/>
      <sz val="8"/>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b/>
      <i/>
      <sz val="16"/>
      <color theme="0"/>
      <name val="Century Gothic"/>
      <family val="2"/>
    </font>
    <font>
      <b/>
      <sz val="16"/>
      <color theme="0"/>
      <name val="Century Gothic"/>
      <family val="2"/>
    </font>
    <font>
      <sz val="11"/>
      <name val="Century Gothic"/>
      <family val="2"/>
    </font>
    <font>
      <sz val="11"/>
      <color rgb="FFFF0000"/>
      <name val="Century Gothic"/>
      <family val="2"/>
    </font>
    <font>
      <b/>
      <sz val="9"/>
      <color indexed="81"/>
      <name val="Tahoma"/>
      <family val="2"/>
    </font>
    <font>
      <b/>
      <sz val="14"/>
      <color theme="1"/>
      <name val="Century Gothic"/>
      <family val="2"/>
    </font>
    <font>
      <sz val="12"/>
      <color theme="1"/>
      <name val="Calibri"/>
      <family val="2"/>
    </font>
    <font>
      <sz val="12"/>
      <color theme="1"/>
      <name val="Century Gothic"/>
      <family val="2"/>
    </font>
    <font>
      <sz val="12"/>
      <name val="Calibri"/>
      <family val="2"/>
    </font>
    <font>
      <sz val="12"/>
      <name val="Century Gothic"/>
      <family val="2"/>
    </font>
    <font>
      <sz val="12"/>
      <color rgb="FF000000"/>
      <name val="Calibri"/>
      <family val="2"/>
    </font>
    <font>
      <b/>
      <sz val="12"/>
      <color indexed="8"/>
      <name val="Calibri"/>
      <family val="2"/>
    </font>
    <font>
      <sz val="12"/>
      <color indexed="8"/>
      <name val="Calibri"/>
      <family val="2"/>
    </font>
    <font>
      <sz val="11"/>
      <color indexed="8"/>
      <name val="Century Gothic"/>
      <family val="2"/>
    </font>
    <font>
      <sz val="11"/>
      <color theme="1"/>
      <name val="Calibri"/>
      <family val="2"/>
    </font>
    <font>
      <sz val="14"/>
      <color rgb="FF1F1F1F"/>
      <name val="Arial"/>
      <family val="2"/>
    </font>
    <font>
      <b/>
      <sz val="11"/>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0"/>
        <bgColor indexed="64"/>
      </patternFill>
    </fill>
    <fill>
      <patternFill patternType="solid">
        <fgColor rgb="FFBFBFBF"/>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164" fontId="1" fillId="0" borderId="0" applyFont="0" applyFill="0" applyBorder="0" applyAlignment="0" applyProtection="0"/>
  </cellStyleXfs>
  <cellXfs count="128">
    <xf numFmtId="0" fontId="0" fillId="0" borderId="0" xfId="0"/>
    <xf numFmtId="0" fontId="2" fillId="0" borderId="0" xfId="0" applyFont="1"/>
    <xf numFmtId="0" fontId="2" fillId="0" borderId="0" xfId="0" applyFont="1" applyProtection="1">
      <protection locked="0"/>
    </xf>
    <xf numFmtId="0" fontId="5" fillId="0" borderId="7" xfId="0" applyFont="1" applyBorder="1" applyAlignment="1">
      <alignment horizontal="center" vertical="top" wrapText="1"/>
    </xf>
    <xf numFmtId="15" fontId="5" fillId="0" borderId="13"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8" fillId="0" borderId="0" xfId="0" applyFont="1" applyAlignment="1">
      <alignment horizontal="left" vertical="center"/>
    </xf>
    <xf numFmtId="0" fontId="9" fillId="0" borderId="0" xfId="0" applyFont="1" applyAlignment="1" applyProtection="1">
      <alignment horizontal="center" vertical="top"/>
      <protection locked="0"/>
    </xf>
    <xf numFmtId="0" fontId="11" fillId="2" borderId="18" xfId="0" applyFont="1" applyFill="1" applyBorder="1" applyAlignment="1">
      <alignment horizontal="center" vertical="center" wrapText="1"/>
    </xf>
    <xf numFmtId="0" fontId="11" fillId="2" borderId="18"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5" fontId="2" fillId="0" borderId="0" xfId="0" applyNumberFormat="1" applyFont="1" applyAlignment="1">
      <alignment vertical="center"/>
    </xf>
    <xf numFmtId="0" fontId="2" fillId="4" borderId="0" xfId="0" applyFont="1" applyFill="1"/>
    <xf numFmtId="0" fontId="2" fillId="4" borderId="0" xfId="0" applyFont="1" applyFill="1" applyProtection="1">
      <protection locked="0"/>
    </xf>
    <xf numFmtId="0" fontId="15" fillId="0" borderId="11" xfId="0" applyFont="1" applyBorder="1" applyAlignment="1">
      <alignment horizontal="center" vertical="center"/>
    </xf>
    <xf numFmtId="1" fontId="2" fillId="0" borderId="0" xfId="0" applyNumberFormat="1" applyFont="1"/>
    <xf numFmtId="1" fontId="3" fillId="0" borderId="0" xfId="0" applyNumberFormat="1" applyFont="1" applyAlignment="1">
      <alignment horizontal="center" vertical="top"/>
    </xf>
    <xf numFmtId="1" fontId="7" fillId="2" borderId="11" xfId="0" applyNumberFormat="1" applyFont="1" applyFill="1" applyBorder="1" applyAlignment="1">
      <alignment horizontal="center" vertical="center"/>
    </xf>
    <xf numFmtId="1" fontId="11" fillId="2" borderId="18" xfId="0" applyNumberFormat="1" applyFont="1" applyFill="1" applyBorder="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 fontId="2" fillId="4" borderId="0" xfId="0" applyNumberFormat="1" applyFont="1" applyFill="1"/>
    <xf numFmtId="0" fontId="6" fillId="2" borderId="16" xfId="0" applyFont="1" applyFill="1" applyBorder="1" applyAlignment="1">
      <alignment horizontal="left" vertical="center" wrapText="1"/>
    </xf>
    <xf numFmtId="0" fontId="6" fillId="2" borderId="16" xfId="0" applyFont="1" applyFill="1" applyBorder="1" applyAlignment="1">
      <alignment horizontal="left" vertical="center"/>
    </xf>
    <xf numFmtId="0" fontId="6" fillId="2" borderId="11" xfId="0" applyFont="1" applyFill="1" applyBorder="1" applyAlignment="1">
      <alignment horizontal="left" vertical="center" wrapText="1"/>
    </xf>
    <xf numFmtId="0" fontId="15" fillId="4" borderId="17" xfId="0" applyFont="1" applyFill="1" applyBorder="1" applyAlignment="1">
      <alignment horizontal="center" vertical="center"/>
    </xf>
    <xf numFmtId="0" fontId="11" fillId="2" borderId="11" xfId="0" applyFont="1" applyFill="1" applyBorder="1" applyAlignment="1">
      <alignment horizontal="center" vertical="center" wrapText="1"/>
    </xf>
    <xf numFmtId="0" fontId="16" fillId="0" borderId="11" xfId="0" applyFont="1" applyBorder="1" applyAlignment="1">
      <alignment horizontal="center" vertical="center"/>
    </xf>
    <xf numFmtId="14" fontId="17" fillId="0" borderId="11" xfId="0" applyNumberFormat="1" applyFont="1" applyBorder="1" applyAlignment="1" applyProtection="1">
      <alignment horizontal="center" vertical="center" wrapText="1"/>
      <protection locked="0"/>
    </xf>
    <xf numFmtId="14" fontId="19" fillId="0" borderId="11" xfId="0" applyNumberFormat="1" applyFont="1" applyBorder="1" applyAlignment="1" applyProtection="1">
      <alignment horizontal="center" vertical="center" wrapText="1"/>
      <protection locked="0"/>
    </xf>
    <xf numFmtId="14" fontId="23" fillId="0" borderId="11" xfId="0" applyNumberFormat="1"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16" fillId="0" borderId="11" xfId="0"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4" fontId="16" fillId="0" borderId="11" xfId="0" applyNumberFormat="1" applyFont="1" applyBorder="1" applyAlignment="1">
      <alignment horizontal="center" vertical="center"/>
    </xf>
    <xf numFmtId="0" fontId="19" fillId="0" borderId="11" xfId="0" applyFont="1" applyBorder="1" applyAlignment="1" applyProtection="1">
      <alignment horizontal="center" vertical="center" wrapText="1"/>
      <protection locked="0"/>
    </xf>
    <xf numFmtId="165" fontId="17" fillId="0" borderId="11" xfId="0" applyNumberFormat="1" applyFont="1" applyBorder="1" applyAlignment="1">
      <alignment vertical="center"/>
    </xf>
    <xf numFmtId="165" fontId="17" fillId="0" borderId="11" xfId="0" applyNumberFormat="1" applyFont="1" applyBorder="1" applyAlignment="1">
      <alignment horizontal="center" vertical="center"/>
    </xf>
    <xf numFmtId="0" fontId="18" fillId="0" borderId="11" xfId="0" applyFont="1" applyBorder="1" applyAlignment="1">
      <alignment horizontal="center" vertical="center" wrapText="1"/>
    </xf>
    <xf numFmtId="0" fontId="20" fillId="0" borderId="11" xfId="0" applyFont="1" applyBorder="1" applyAlignment="1">
      <alignment horizontal="center" vertical="center" wrapText="1"/>
    </xf>
    <xf numFmtId="165" fontId="19" fillId="0" borderId="11" xfId="0" applyNumberFormat="1" applyFont="1" applyBorder="1" applyAlignment="1">
      <alignment vertical="center"/>
    </xf>
    <xf numFmtId="0" fontId="18" fillId="0" borderId="11" xfId="0" applyFont="1" applyBorder="1" applyAlignment="1">
      <alignment horizontal="center" vertical="center"/>
    </xf>
    <xf numFmtId="1" fontId="19" fillId="0" borderId="11" xfId="0" applyNumberFormat="1" applyFont="1" applyBorder="1" applyAlignment="1" applyProtection="1">
      <alignment horizontal="center" vertical="center" wrapText="1"/>
      <protection locked="0"/>
    </xf>
    <xf numFmtId="164" fontId="17" fillId="0" borderId="11" xfId="0" applyNumberFormat="1" applyFont="1" applyBorder="1" applyAlignment="1">
      <alignment vertical="center"/>
    </xf>
    <xf numFmtId="0" fontId="17" fillId="0" borderId="11" xfId="0" applyFont="1" applyBorder="1" applyAlignment="1" applyProtection="1">
      <alignment vertical="center" wrapText="1"/>
      <protection locked="0"/>
    </xf>
    <xf numFmtId="14" fontId="2" fillId="0" borderId="21" xfId="0" applyNumberFormat="1" applyFont="1" applyBorder="1" applyAlignment="1" applyProtection="1">
      <alignment horizontal="center" vertical="center" wrapText="1"/>
      <protection locked="0"/>
    </xf>
    <xf numFmtId="165" fontId="2" fillId="0" borderId="0" xfId="0" applyNumberFormat="1" applyFont="1" applyAlignment="1">
      <alignment horizontal="center" vertical="center"/>
    </xf>
    <xf numFmtId="0" fontId="16" fillId="4" borderId="11" xfId="0" applyFont="1" applyFill="1" applyBorder="1" applyAlignment="1">
      <alignment horizontal="center" vertical="center" wrapText="1"/>
    </xf>
    <xf numFmtId="0" fontId="16" fillId="4" borderId="11" xfId="0" applyFont="1" applyFill="1" applyBorder="1" applyAlignment="1">
      <alignment horizontal="center" vertical="center"/>
    </xf>
    <xf numFmtId="4" fontId="16" fillId="4" borderId="11" xfId="0" applyNumberFormat="1" applyFont="1" applyFill="1" applyBorder="1" applyAlignment="1">
      <alignment horizontal="center" vertical="center"/>
    </xf>
    <xf numFmtId="14" fontId="12" fillId="0" borderId="11" xfId="0" applyNumberFormat="1" applyFont="1" applyBorder="1" applyAlignment="1" applyProtection="1">
      <alignment horizontal="center" vertical="center" wrapText="1"/>
      <protection locked="0"/>
    </xf>
    <xf numFmtId="1" fontId="25" fillId="0" borderId="11" xfId="0" applyNumberFormat="1" applyFont="1" applyBorder="1" applyAlignment="1">
      <alignment horizontal="center" vertical="center"/>
    </xf>
    <xf numFmtId="0" fontId="0" fillId="0" borderId="26" xfId="0" applyBorder="1" applyAlignment="1">
      <alignment vertical="center" wrapText="1"/>
    </xf>
    <xf numFmtId="0" fontId="26" fillId="5" borderId="27"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0" fillId="0" borderId="28" xfId="0" applyBorder="1" applyAlignment="1">
      <alignment horizontal="center" vertical="center" wrapText="1"/>
    </xf>
    <xf numFmtId="8" fontId="0" fillId="0" borderId="28" xfId="0" applyNumberFormat="1" applyBorder="1" applyAlignment="1">
      <alignment horizontal="center" vertical="center" wrapText="1"/>
    </xf>
    <xf numFmtId="1" fontId="0" fillId="0" borderId="28" xfId="0" applyNumberFormat="1" applyBorder="1" applyAlignment="1">
      <alignment horizontal="center" vertical="center" wrapText="1"/>
    </xf>
    <xf numFmtId="4" fontId="19" fillId="0" borderId="11" xfId="0" applyNumberFormat="1" applyFont="1" applyBorder="1" applyAlignment="1">
      <alignment horizontal="right" vertical="center"/>
    </xf>
    <xf numFmtId="4" fontId="17" fillId="0" borderId="11" xfId="0" applyNumberFormat="1" applyFont="1" applyBorder="1" applyAlignment="1">
      <alignment horizontal="right" vertical="center"/>
    </xf>
    <xf numFmtId="0" fontId="18" fillId="4" borderId="11"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4" fontId="19" fillId="0" borderId="11" xfId="0" applyNumberFormat="1" applyFont="1" applyBorder="1" applyAlignment="1">
      <alignment vertical="center"/>
    </xf>
    <xf numFmtId="4" fontId="24" fillId="0" borderId="22" xfId="1" applyNumberFormat="1" applyFont="1" applyFill="1" applyBorder="1" applyAlignment="1">
      <alignment horizontal="right" vertical="center"/>
    </xf>
    <xf numFmtId="4" fontId="17" fillId="0" borderId="11" xfId="1" applyNumberFormat="1" applyFont="1" applyFill="1" applyBorder="1" applyAlignment="1">
      <alignment horizontal="right" vertical="center"/>
    </xf>
    <xf numFmtId="4" fontId="2" fillId="0" borderId="11" xfId="0" applyNumberFormat="1" applyFont="1" applyBorder="1" applyAlignment="1">
      <alignment horizontal="right" vertical="center"/>
    </xf>
    <xf numFmtId="0" fontId="18" fillId="4" borderId="11" xfId="0" applyFont="1" applyFill="1" applyBorder="1" applyAlignment="1">
      <alignment horizontal="center" vertical="center"/>
    </xf>
    <xf numFmtId="1" fontId="19" fillId="4" borderId="11" xfId="0" applyNumberFormat="1"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wrapText="1"/>
      <protection locked="0"/>
    </xf>
    <xf numFmtId="14" fontId="19" fillId="4" borderId="11" xfId="0" applyNumberFormat="1" applyFont="1" applyFill="1" applyBorder="1" applyAlignment="1" applyProtection="1">
      <alignment horizontal="center" vertical="center" wrapText="1"/>
      <protection locked="0"/>
    </xf>
    <xf numFmtId="14" fontId="17" fillId="4" borderId="11" xfId="0" applyNumberFormat="1" applyFont="1" applyFill="1" applyBorder="1" applyAlignment="1" applyProtection="1">
      <alignment horizontal="center" vertical="center" wrapText="1"/>
      <protection locked="0"/>
    </xf>
    <xf numFmtId="4" fontId="19" fillId="4" borderId="11" xfId="0" applyNumberFormat="1" applyFont="1" applyFill="1" applyBorder="1" applyAlignment="1">
      <alignment horizontal="right" vertical="center"/>
    </xf>
    <xf numFmtId="4" fontId="17" fillId="4" borderId="11" xfId="0" applyNumberFormat="1" applyFont="1" applyFill="1" applyBorder="1" applyAlignment="1">
      <alignment horizontal="right" vertical="center"/>
    </xf>
    <xf numFmtId="165" fontId="17" fillId="4" borderId="11" xfId="0" applyNumberFormat="1" applyFont="1" applyFill="1" applyBorder="1" applyAlignment="1">
      <alignment horizontal="center" vertical="center"/>
    </xf>
    <xf numFmtId="3" fontId="16" fillId="0" borderId="11" xfId="0" applyNumberFormat="1" applyFont="1" applyBorder="1" applyAlignment="1">
      <alignment horizontal="center" vertical="center"/>
    </xf>
    <xf numFmtId="3" fontId="16" fillId="4" borderId="11" xfId="0" applyNumberFormat="1" applyFont="1" applyFill="1" applyBorder="1" applyAlignment="1">
      <alignment horizontal="center" vertical="center"/>
    </xf>
    <xf numFmtId="165" fontId="2" fillId="0" borderId="11" xfId="0" applyNumberFormat="1" applyFont="1" applyBorder="1" applyAlignment="1">
      <alignment vertical="center"/>
    </xf>
    <xf numFmtId="165" fontId="2" fillId="0" borderId="11" xfId="0" applyNumberFormat="1" applyFont="1" applyBorder="1" applyAlignment="1">
      <alignment horizontal="center" vertical="center"/>
    </xf>
    <xf numFmtId="165" fontId="17" fillId="7" borderId="0" xfId="0" applyNumberFormat="1" applyFont="1" applyFill="1" applyAlignment="1">
      <alignment vertical="center"/>
    </xf>
    <xf numFmtId="164" fontId="17" fillId="0" borderId="16" xfId="0" applyNumberFormat="1" applyFont="1" applyBorder="1" applyAlignment="1">
      <alignment vertical="center"/>
    </xf>
    <xf numFmtId="1" fontId="17" fillId="8" borderId="11" xfId="0" applyNumberFormat="1" applyFont="1" applyFill="1" applyBorder="1" applyAlignment="1" applyProtection="1">
      <alignment horizontal="center" vertical="center" wrapText="1"/>
      <protection locked="0"/>
    </xf>
    <xf numFmtId="164" fontId="17" fillId="0" borderId="11" xfId="1" applyFont="1" applyBorder="1" applyAlignment="1" applyProtection="1">
      <alignment horizontal="center" vertical="center" wrapText="1"/>
      <protection locked="0"/>
    </xf>
    <xf numFmtId="0" fontId="2" fillId="0" borderId="10" xfId="0" applyFont="1" applyBorder="1" applyAlignment="1">
      <alignment horizontal="center" vertical="center"/>
    </xf>
    <xf numFmtId="0" fontId="2" fillId="0" borderId="7" xfId="0" applyFont="1" applyBorder="1" applyAlignment="1">
      <alignment horizontal="center" vertical="center"/>
    </xf>
    <xf numFmtId="15" fontId="5" fillId="0" borderId="13" xfId="0" applyNumberFormat="1" applyFont="1" applyBorder="1" applyAlignment="1">
      <alignment horizontal="center" vertical="top"/>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3" borderId="16"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10" fillId="3" borderId="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8" fillId="0" borderId="11" xfId="0" applyFont="1" applyBorder="1" applyAlignment="1" applyProtection="1">
      <alignment horizontal="center" vertical="center"/>
      <protection locked="0"/>
    </xf>
    <xf numFmtId="0" fontId="10" fillId="3" borderId="16"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15" fillId="4" borderId="1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7" xfId="0" applyFont="1" applyFill="1" applyBorder="1" applyAlignment="1">
      <alignment horizontal="center" vertical="center"/>
    </xf>
    <xf numFmtId="0" fontId="8" fillId="0" borderId="11" xfId="0" applyFont="1" applyBorder="1" applyAlignment="1">
      <alignment horizontal="left" vertic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2" xfId="0" applyFont="1" applyBorder="1" applyAlignment="1">
      <alignment horizont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2" name="4 Imagen" descr="escudo">
          <a:extLst>
            <a:ext uri="{FF2B5EF4-FFF2-40B4-BE49-F238E27FC236}">
              <a16:creationId xmlns:a16="http://schemas.microsoft.com/office/drawing/2014/main" id="{283A2927-C35B-4E89-B89A-99CB5F813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317956"/>
          <a:ext cx="979250" cy="7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9"/>
  <sheetViews>
    <sheetView tabSelected="1" topLeftCell="S42" zoomScale="60" zoomScaleNormal="60" zoomScaleSheetLayoutView="70" workbookViewId="0">
      <selection activeCell="W44" sqref="W44"/>
    </sheetView>
  </sheetViews>
  <sheetFormatPr baseColWidth="10" defaultColWidth="11.42578125" defaultRowHeight="16.5" x14ac:dyDescent="0.3"/>
  <cols>
    <col min="1" max="1" width="46.28515625" style="17" bestFit="1" customWidth="1"/>
    <col min="2" max="2" width="41.140625" style="17" bestFit="1" customWidth="1"/>
    <col min="3" max="3" width="31.85546875" style="17" customWidth="1"/>
    <col min="4" max="4" width="23.28515625" style="17" customWidth="1"/>
    <col min="5" max="5" width="14.140625" style="17" customWidth="1"/>
    <col min="6" max="7" width="18.42578125" style="17" customWidth="1"/>
    <col min="8" max="8" width="27.140625" style="25" customWidth="1"/>
    <col min="9" max="9" width="37.5703125" style="17" customWidth="1"/>
    <col min="10" max="10" width="15.28515625" style="17" customWidth="1"/>
    <col min="11" max="11" width="26.140625" style="17" customWidth="1"/>
    <col min="12" max="12" width="25" style="17" customWidth="1"/>
    <col min="13" max="14" width="36.85546875" style="17" customWidth="1"/>
    <col min="15" max="15" width="19.28515625" style="17" customWidth="1"/>
    <col min="16" max="16" width="39.28515625" style="17" customWidth="1"/>
    <col min="17" max="17" width="44.42578125" style="17" customWidth="1"/>
    <col min="18" max="18" width="26.7109375" style="17" customWidth="1"/>
    <col min="19" max="19" width="39.85546875" style="17" customWidth="1"/>
    <col min="20" max="20" width="21.28515625" style="17" customWidth="1"/>
    <col min="21" max="21" width="22.28515625" style="17" customWidth="1"/>
    <col min="22" max="22" width="27" style="1" customWidth="1"/>
    <col min="23" max="23" width="42.85546875" style="17" customWidth="1"/>
    <col min="24" max="24" width="20.85546875" style="17" customWidth="1"/>
    <col min="25" max="25" width="21.85546875" style="17" customWidth="1"/>
    <col min="26" max="26" width="43.42578125" style="18" customWidth="1"/>
    <col min="27" max="27" width="28.7109375" style="17" customWidth="1"/>
    <col min="28" max="31" width="24.7109375" style="17" customWidth="1"/>
    <col min="32" max="32" width="27.5703125" style="17" customWidth="1"/>
    <col min="33" max="40" width="24.7109375" style="17" customWidth="1"/>
    <col min="41" max="41" width="30" style="17" customWidth="1"/>
    <col min="42" max="42" width="24.7109375" style="17" customWidth="1"/>
    <col min="43" max="16384" width="11.42578125" style="17"/>
  </cols>
  <sheetData>
    <row r="1" spans="1:42" s="1" customFormat="1" ht="17.25" thickBot="1" x14ac:dyDescent="0.35">
      <c r="H1" s="20"/>
      <c r="Z1" s="2"/>
    </row>
    <row r="2" spans="1:42" s="1" customFormat="1" ht="16.350000000000001" customHeight="1" x14ac:dyDescent="0.3">
      <c r="A2" s="112"/>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6"/>
      <c r="AC2" s="116"/>
      <c r="AD2" s="116"/>
      <c r="AE2" s="116"/>
      <c r="AF2" s="116"/>
      <c r="AG2" s="116"/>
      <c r="AH2" s="116"/>
      <c r="AI2" s="116"/>
      <c r="AJ2" s="116"/>
      <c r="AK2" s="116"/>
      <c r="AL2" s="116"/>
      <c r="AM2" s="116"/>
      <c r="AN2" s="116"/>
      <c r="AO2" s="116"/>
      <c r="AP2" s="117"/>
    </row>
    <row r="3" spans="1:42" s="1" customFormat="1" ht="16.350000000000001" customHeight="1" x14ac:dyDescent="0.3">
      <c r="A3" s="113"/>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9"/>
    </row>
    <row r="4" spans="1:42" s="1" customFormat="1" ht="16.350000000000001" customHeight="1" x14ac:dyDescent="0.3">
      <c r="A4" s="113"/>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1"/>
    </row>
    <row r="5" spans="1:42" s="1" customFormat="1" ht="16.350000000000001" customHeight="1" x14ac:dyDescent="0.3">
      <c r="A5" s="113"/>
      <c r="B5" s="122"/>
      <c r="C5" s="122"/>
      <c r="D5" s="122"/>
      <c r="E5" s="122"/>
      <c r="F5" s="122"/>
      <c r="G5" s="122"/>
      <c r="H5" s="122"/>
      <c r="I5" s="122"/>
      <c r="J5" s="3"/>
      <c r="K5" s="123"/>
      <c r="L5" s="123"/>
      <c r="M5" s="123"/>
      <c r="N5" s="123"/>
      <c r="O5" s="123"/>
      <c r="P5" s="123"/>
      <c r="Q5" s="123"/>
      <c r="R5" s="123"/>
      <c r="S5" s="123"/>
      <c r="T5" s="123"/>
      <c r="U5" s="123"/>
      <c r="V5" s="124"/>
      <c r="W5" s="89" t="s">
        <v>0</v>
      </c>
      <c r="X5" s="90"/>
      <c r="Y5" s="90"/>
      <c r="Z5" s="90"/>
      <c r="AA5" s="90"/>
      <c r="AB5" s="99"/>
      <c r="AC5" s="100"/>
      <c r="AD5" s="100"/>
      <c r="AE5" s="100"/>
      <c r="AF5" s="100"/>
      <c r="AG5" s="100"/>
      <c r="AH5" s="100"/>
      <c r="AI5" s="100"/>
      <c r="AJ5" s="100"/>
      <c r="AK5" s="100"/>
      <c r="AL5" s="100"/>
      <c r="AM5" s="100"/>
      <c r="AN5" s="100"/>
      <c r="AO5" s="100"/>
      <c r="AP5" s="101"/>
    </row>
    <row r="6" spans="1:42" s="1" customFormat="1" ht="16.350000000000001" customHeight="1" thickBot="1" x14ac:dyDescent="0.35">
      <c r="A6" s="114"/>
      <c r="B6" s="91"/>
      <c r="C6" s="91"/>
      <c r="D6" s="91"/>
      <c r="E6" s="91"/>
      <c r="F6" s="91"/>
      <c r="G6" s="91"/>
      <c r="H6" s="91"/>
      <c r="I6" s="91"/>
      <c r="J6" s="4"/>
      <c r="K6" s="92"/>
      <c r="L6" s="92"/>
      <c r="M6" s="92"/>
      <c r="N6" s="92"/>
      <c r="O6" s="92"/>
      <c r="P6" s="92"/>
      <c r="Q6" s="92"/>
      <c r="R6" s="92"/>
      <c r="S6" s="92"/>
      <c r="T6" s="92"/>
      <c r="U6" s="92"/>
      <c r="V6" s="93"/>
      <c r="W6" s="106" t="s">
        <v>1</v>
      </c>
      <c r="X6" s="107"/>
      <c r="Y6" s="107"/>
      <c r="Z6" s="107"/>
      <c r="AA6" s="107"/>
      <c r="AB6" s="102"/>
      <c r="AC6" s="92"/>
      <c r="AD6" s="92"/>
      <c r="AE6" s="92"/>
      <c r="AF6" s="92"/>
      <c r="AG6" s="92"/>
      <c r="AH6" s="92"/>
      <c r="AI6" s="92"/>
      <c r="AJ6" s="92"/>
      <c r="AK6" s="92"/>
      <c r="AL6" s="92"/>
      <c r="AM6" s="92"/>
      <c r="AN6" s="92"/>
      <c r="AO6" s="92"/>
      <c r="AP6" s="103"/>
    </row>
    <row r="7" spans="1:42" s="1" customFormat="1" ht="31.5" customHeight="1" x14ac:dyDescent="0.3">
      <c r="A7" s="5"/>
      <c r="B7" s="6"/>
      <c r="C7" s="6"/>
      <c r="D7" s="6"/>
      <c r="E7" s="6"/>
      <c r="F7" s="6"/>
      <c r="G7" s="6"/>
      <c r="H7" s="21"/>
      <c r="I7" s="6"/>
      <c r="J7" s="6"/>
      <c r="Z7" s="2"/>
    </row>
    <row r="8" spans="1:42" s="1" customFormat="1" ht="31.5" customHeight="1" x14ac:dyDescent="0.3">
      <c r="A8" s="27" t="s">
        <v>2</v>
      </c>
      <c r="B8" s="108" t="s">
        <v>49</v>
      </c>
      <c r="C8" s="109"/>
      <c r="D8" s="109"/>
      <c r="E8" s="109"/>
      <c r="F8" s="110"/>
      <c r="G8" s="29"/>
      <c r="H8" s="22" t="s">
        <v>3</v>
      </c>
      <c r="I8" s="19" t="s">
        <v>50</v>
      </c>
      <c r="J8" s="6"/>
      <c r="Z8" s="2"/>
    </row>
    <row r="9" spans="1:42" s="1" customFormat="1" ht="27" customHeight="1" x14ac:dyDescent="0.3">
      <c r="A9" s="28" t="s">
        <v>4</v>
      </c>
      <c r="B9" s="111">
        <v>2025</v>
      </c>
      <c r="C9" s="111"/>
      <c r="D9" s="111"/>
      <c r="E9" s="111"/>
      <c r="F9" s="111"/>
      <c r="G9" s="111"/>
      <c r="H9" s="111"/>
      <c r="I9" s="111"/>
      <c r="J9" s="7"/>
    </row>
    <row r="10" spans="1:42" s="1" customFormat="1" ht="27" customHeight="1" x14ac:dyDescent="0.3">
      <c r="A10" s="26" t="s">
        <v>5</v>
      </c>
      <c r="B10" s="104" t="s">
        <v>51</v>
      </c>
      <c r="C10" s="104"/>
      <c r="D10" s="104"/>
      <c r="E10" s="104"/>
      <c r="F10" s="104"/>
      <c r="G10" s="104"/>
      <c r="H10" s="104"/>
      <c r="I10" s="104"/>
      <c r="J10" s="8"/>
    </row>
    <row r="11" spans="1:42" s="1" customFormat="1" ht="29.25" customHeight="1" x14ac:dyDescent="0.3">
      <c r="H11" s="20"/>
    </row>
    <row r="12" spans="1:42" s="1" customFormat="1" ht="36.75" customHeight="1" x14ac:dyDescent="0.3">
      <c r="A12" s="105" t="s">
        <v>6</v>
      </c>
      <c r="B12" s="97"/>
      <c r="C12" s="97"/>
      <c r="D12" s="97"/>
      <c r="E12" s="97"/>
      <c r="F12" s="97"/>
      <c r="G12" s="97" t="s">
        <v>7</v>
      </c>
      <c r="H12" s="97"/>
      <c r="I12" s="97"/>
      <c r="J12" s="97"/>
      <c r="K12" s="97"/>
      <c r="L12" s="97"/>
      <c r="M12" s="97"/>
      <c r="N12" s="97"/>
      <c r="O12" s="97"/>
      <c r="P12" s="97"/>
      <c r="Q12" s="97"/>
      <c r="R12" s="97"/>
      <c r="S12" s="97"/>
      <c r="T12" s="97"/>
      <c r="U12" s="97"/>
      <c r="V12" s="97"/>
      <c r="W12" s="97"/>
      <c r="X12" s="97"/>
      <c r="Y12" s="97"/>
      <c r="Z12" s="98"/>
      <c r="AA12" s="94" t="s">
        <v>123</v>
      </c>
      <c r="AB12" s="95"/>
      <c r="AC12" s="95"/>
      <c r="AD12" s="95"/>
      <c r="AE12" s="95"/>
      <c r="AF12" s="95"/>
      <c r="AG12" s="95"/>
      <c r="AH12" s="95"/>
      <c r="AI12" s="95"/>
      <c r="AJ12" s="95"/>
      <c r="AK12" s="95"/>
      <c r="AL12" s="95"/>
      <c r="AM12" s="95"/>
      <c r="AN12" s="95"/>
      <c r="AO12" s="95"/>
      <c r="AP12" s="96"/>
    </row>
    <row r="13" spans="1:42" s="1" customFormat="1" ht="84" customHeight="1" x14ac:dyDescent="0.3">
      <c r="A13" s="9" t="s">
        <v>8</v>
      </c>
      <c r="B13" s="9" t="s">
        <v>9</v>
      </c>
      <c r="C13" s="9" t="s">
        <v>10</v>
      </c>
      <c r="D13" s="9" t="s">
        <v>11</v>
      </c>
      <c r="E13" s="9" t="s">
        <v>12</v>
      </c>
      <c r="F13" s="9" t="s">
        <v>13</v>
      </c>
      <c r="G13" s="30" t="s">
        <v>153</v>
      </c>
      <c r="H13" s="23" t="s">
        <v>14</v>
      </c>
      <c r="I13" s="10" t="s">
        <v>15</v>
      </c>
      <c r="J13" s="10" t="s">
        <v>16</v>
      </c>
      <c r="K13" s="10" t="s">
        <v>17</v>
      </c>
      <c r="L13" s="10" t="s">
        <v>18</v>
      </c>
      <c r="M13" s="10" t="s">
        <v>19</v>
      </c>
      <c r="N13" s="10" t="s">
        <v>149</v>
      </c>
      <c r="O13" s="9" t="s">
        <v>20</v>
      </c>
      <c r="P13" s="9" t="s">
        <v>21</v>
      </c>
      <c r="Q13" s="9" t="s">
        <v>22</v>
      </c>
      <c r="R13" s="9" t="s">
        <v>23</v>
      </c>
      <c r="S13" s="9" t="s">
        <v>24</v>
      </c>
      <c r="T13" s="9" t="s">
        <v>11</v>
      </c>
      <c r="U13" s="9" t="s">
        <v>25</v>
      </c>
      <c r="V13" s="9" t="s">
        <v>156</v>
      </c>
      <c r="W13" s="10" t="s">
        <v>26</v>
      </c>
      <c r="X13" s="10" t="s">
        <v>27</v>
      </c>
      <c r="Y13" s="10" t="s">
        <v>28</v>
      </c>
      <c r="Z13" s="10" t="s">
        <v>29</v>
      </c>
      <c r="AA13" s="10" t="s">
        <v>157</v>
      </c>
      <c r="AB13" s="10" t="s">
        <v>158</v>
      </c>
      <c r="AC13" s="10" t="s">
        <v>159</v>
      </c>
      <c r="AD13" s="10" t="s">
        <v>160</v>
      </c>
      <c r="AE13" s="10" t="s">
        <v>161</v>
      </c>
      <c r="AF13" s="10" t="s">
        <v>162</v>
      </c>
      <c r="AG13" s="10" t="s">
        <v>163</v>
      </c>
      <c r="AH13" s="10" t="s">
        <v>164</v>
      </c>
      <c r="AI13" s="10" t="s">
        <v>165</v>
      </c>
      <c r="AJ13" s="10" t="s">
        <v>166</v>
      </c>
      <c r="AK13" s="10" t="s">
        <v>167</v>
      </c>
      <c r="AL13" s="10" t="s">
        <v>168</v>
      </c>
      <c r="AM13" s="10" t="s">
        <v>169</v>
      </c>
      <c r="AN13" s="10" t="s">
        <v>121</v>
      </c>
      <c r="AO13" s="10" t="s">
        <v>122</v>
      </c>
      <c r="AP13" s="10" t="s">
        <v>170</v>
      </c>
    </row>
    <row r="14" spans="1:42" s="1" customFormat="1" ht="180.75" customHeight="1" x14ac:dyDescent="0.3">
      <c r="A14" s="52" t="s">
        <v>33</v>
      </c>
      <c r="B14" s="52" t="s">
        <v>53</v>
      </c>
      <c r="C14" s="36" t="s">
        <v>34</v>
      </c>
      <c r="D14" s="53" t="s">
        <v>30</v>
      </c>
      <c r="E14" s="53">
        <v>51.77</v>
      </c>
      <c r="F14" s="53">
        <v>45</v>
      </c>
      <c r="G14" s="53">
        <v>45</v>
      </c>
      <c r="H14" s="56">
        <v>2024520010097</v>
      </c>
      <c r="I14" s="38" t="s">
        <v>233</v>
      </c>
      <c r="J14" s="52">
        <v>40</v>
      </c>
      <c r="K14" s="52" t="s">
        <v>31</v>
      </c>
      <c r="L14" s="52">
        <v>4003</v>
      </c>
      <c r="M14" s="52" t="s">
        <v>65</v>
      </c>
      <c r="N14" s="52" t="s">
        <v>37</v>
      </c>
      <c r="O14" s="52">
        <v>4003052</v>
      </c>
      <c r="P14" s="52" t="s">
        <v>37</v>
      </c>
      <c r="Q14" s="52" t="s">
        <v>38</v>
      </c>
      <c r="R14" s="52">
        <v>400305200</v>
      </c>
      <c r="S14" s="52" t="s">
        <v>39</v>
      </c>
      <c r="T14" s="52" t="s">
        <v>40</v>
      </c>
      <c r="U14" s="54">
        <v>70</v>
      </c>
      <c r="V14" s="54">
        <v>20</v>
      </c>
      <c r="W14" s="32" t="s">
        <v>199</v>
      </c>
      <c r="X14" s="32">
        <v>45658</v>
      </c>
      <c r="Y14" s="32">
        <v>46022</v>
      </c>
      <c r="Z14" s="38" t="s">
        <v>200</v>
      </c>
      <c r="AA14" s="48">
        <v>83600000</v>
      </c>
      <c r="AB14" s="42"/>
      <c r="AC14" s="41"/>
      <c r="AD14" s="41"/>
      <c r="AE14" s="42"/>
      <c r="AF14" s="41"/>
      <c r="AG14" s="41"/>
      <c r="AH14" s="41"/>
      <c r="AI14" s="42"/>
      <c r="AJ14" s="41"/>
      <c r="AK14" s="41"/>
      <c r="AL14" s="42"/>
      <c r="AM14" s="42"/>
      <c r="AN14" s="41"/>
      <c r="AO14" s="88">
        <f t="shared" ref="AO14:AO20" si="0">+AA14+AB14+AC14+AD14+AE14+AF14+AG14+AH14+AI14+AJ14+AK14+AL14+AM14+AN14</f>
        <v>83600000</v>
      </c>
      <c r="AP14" s="42"/>
    </row>
    <row r="15" spans="1:42" s="1" customFormat="1" ht="138" customHeight="1" x14ac:dyDescent="0.3">
      <c r="A15" s="52" t="s">
        <v>33</v>
      </c>
      <c r="B15" s="52" t="s">
        <v>53</v>
      </c>
      <c r="C15" s="36" t="s">
        <v>35</v>
      </c>
      <c r="D15" s="53" t="s">
        <v>30</v>
      </c>
      <c r="E15" s="53">
        <v>98.4</v>
      </c>
      <c r="F15" s="53">
        <v>99</v>
      </c>
      <c r="G15" s="53">
        <v>99</v>
      </c>
      <c r="H15" s="56">
        <v>2024520010097</v>
      </c>
      <c r="I15" s="38" t="s">
        <v>233</v>
      </c>
      <c r="J15" s="52">
        <v>40</v>
      </c>
      <c r="K15" s="52" t="s">
        <v>31</v>
      </c>
      <c r="L15" s="52">
        <v>4003</v>
      </c>
      <c r="M15" s="52" t="s">
        <v>65</v>
      </c>
      <c r="N15" s="52" t="s">
        <v>41</v>
      </c>
      <c r="O15" s="52">
        <v>4003008</v>
      </c>
      <c r="P15" s="52" t="s">
        <v>41</v>
      </c>
      <c r="Q15" s="52" t="s">
        <v>42</v>
      </c>
      <c r="R15" s="52">
        <v>400300800</v>
      </c>
      <c r="S15" s="52" t="s">
        <v>43</v>
      </c>
      <c r="T15" s="52" t="s">
        <v>40</v>
      </c>
      <c r="U15" s="54">
        <v>10</v>
      </c>
      <c r="V15" s="39">
        <v>4</v>
      </c>
      <c r="W15" s="32" t="s">
        <v>201</v>
      </c>
      <c r="X15" s="32">
        <v>45658</v>
      </c>
      <c r="Y15" s="32">
        <v>46022</v>
      </c>
      <c r="Z15" s="38" t="s">
        <v>200</v>
      </c>
      <c r="AA15" s="48">
        <v>442550000</v>
      </c>
      <c r="AB15" s="42"/>
      <c r="AC15" s="41"/>
      <c r="AD15" s="41"/>
      <c r="AE15" s="42"/>
      <c r="AF15" s="41"/>
      <c r="AG15" s="41"/>
      <c r="AH15" s="41"/>
      <c r="AI15" s="42"/>
      <c r="AJ15" s="41"/>
      <c r="AK15" s="41"/>
      <c r="AL15" s="42"/>
      <c r="AM15" s="42"/>
      <c r="AN15" s="41"/>
      <c r="AO15" s="88">
        <f t="shared" si="0"/>
        <v>442550000</v>
      </c>
      <c r="AP15" s="42"/>
    </row>
    <row r="16" spans="1:42" s="1" customFormat="1" ht="74.25" customHeight="1" x14ac:dyDescent="0.3">
      <c r="A16" s="52" t="s">
        <v>33</v>
      </c>
      <c r="B16" s="52" t="s">
        <v>53</v>
      </c>
      <c r="C16" s="36" t="s">
        <v>36</v>
      </c>
      <c r="D16" s="53" t="s">
        <v>30</v>
      </c>
      <c r="E16" s="53">
        <v>25</v>
      </c>
      <c r="F16" s="53">
        <v>28</v>
      </c>
      <c r="G16" s="53">
        <v>28</v>
      </c>
      <c r="H16" s="56">
        <v>2024520010097</v>
      </c>
      <c r="I16" s="38" t="s">
        <v>233</v>
      </c>
      <c r="J16" s="52">
        <v>40</v>
      </c>
      <c r="K16" s="52" t="s">
        <v>31</v>
      </c>
      <c r="L16" s="52">
        <v>4003</v>
      </c>
      <c r="M16" s="52" t="s">
        <v>65</v>
      </c>
      <c r="N16" s="52" t="s">
        <v>44</v>
      </c>
      <c r="O16" s="52">
        <v>4003020</v>
      </c>
      <c r="P16" s="52" t="s">
        <v>44</v>
      </c>
      <c r="Q16" s="36" t="s">
        <v>202</v>
      </c>
      <c r="R16" s="52">
        <v>400302003</v>
      </c>
      <c r="S16" s="52" t="s">
        <v>44</v>
      </c>
      <c r="T16" s="52" t="s">
        <v>74</v>
      </c>
      <c r="U16" s="54">
        <v>5000</v>
      </c>
      <c r="V16" s="54">
        <v>2000</v>
      </c>
      <c r="W16" s="32" t="s">
        <v>203</v>
      </c>
      <c r="X16" s="32">
        <v>45658</v>
      </c>
      <c r="Y16" s="32">
        <v>46022</v>
      </c>
      <c r="Z16" s="38" t="s">
        <v>200</v>
      </c>
      <c r="AA16" s="48">
        <v>379200000</v>
      </c>
      <c r="AB16" s="42"/>
      <c r="AC16" s="41"/>
      <c r="AD16" s="41"/>
      <c r="AE16" s="42"/>
      <c r="AF16" s="41"/>
      <c r="AG16" s="41"/>
      <c r="AH16" s="41"/>
      <c r="AI16" s="42"/>
      <c r="AJ16" s="41"/>
      <c r="AK16" s="41"/>
      <c r="AL16" s="42"/>
      <c r="AM16" s="42"/>
      <c r="AN16" s="41"/>
      <c r="AO16" s="88">
        <f t="shared" si="0"/>
        <v>379200000</v>
      </c>
      <c r="AP16" s="42"/>
    </row>
    <row r="17" spans="1:42" s="1" customFormat="1" ht="51.75" customHeight="1" x14ac:dyDescent="0.3">
      <c r="A17" s="52" t="s">
        <v>33</v>
      </c>
      <c r="B17" s="52" t="s">
        <v>53</v>
      </c>
      <c r="C17" s="36" t="s">
        <v>36</v>
      </c>
      <c r="D17" s="53" t="s">
        <v>30</v>
      </c>
      <c r="E17" s="53">
        <v>25</v>
      </c>
      <c r="F17" s="53">
        <v>28</v>
      </c>
      <c r="G17" s="53">
        <v>28</v>
      </c>
      <c r="H17" s="56">
        <v>2024520010097</v>
      </c>
      <c r="I17" s="38" t="s">
        <v>233</v>
      </c>
      <c r="J17" s="52">
        <v>40</v>
      </c>
      <c r="K17" s="52" t="s">
        <v>31</v>
      </c>
      <c r="L17" s="52">
        <v>4003</v>
      </c>
      <c r="M17" s="52" t="s">
        <v>65</v>
      </c>
      <c r="N17" s="52" t="s">
        <v>45</v>
      </c>
      <c r="O17" s="52">
        <v>4003055</v>
      </c>
      <c r="P17" s="52" t="s">
        <v>45</v>
      </c>
      <c r="Q17" s="36" t="s">
        <v>46</v>
      </c>
      <c r="R17" s="52">
        <v>400305500</v>
      </c>
      <c r="S17" s="52" t="s">
        <v>39</v>
      </c>
      <c r="T17" s="52" t="s">
        <v>40</v>
      </c>
      <c r="U17" s="54">
        <v>3</v>
      </c>
      <c r="V17" s="54">
        <v>3</v>
      </c>
      <c r="W17" s="32" t="s">
        <v>204</v>
      </c>
      <c r="X17" s="32">
        <v>45658</v>
      </c>
      <c r="Y17" s="32">
        <v>46022</v>
      </c>
      <c r="Z17" s="38" t="s">
        <v>200</v>
      </c>
      <c r="AA17" s="48">
        <v>100000000</v>
      </c>
      <c r="AB17" s="42"/>
      <c r="AC17" s="41"/>
      <c r="AD17" s="41"/>
      <c r="AE17" s="42"/>
      <c r="AF17" s="41"/>
      <c r="AG17" s="41"/>
      <c r="AH17" s="41"/>
      <c r="AI17" s="42"/>
      <c r="AJ17" s="41"/>
      <c r="AK17" s="41"/>
      <c r="AL17" s="42"/>
      <c r="AM17" s="42"/>
      <c r="AN17" s="41"/>
      <c r="AO17" s="88">
        <f t="shared" si="0"/>
        <v>100000000</v>
      </c>
      <c r="AP17" s="42"/>
    </row>
    <row r="18" spans="1:42" s="1" customFormat="1" ht="51.75" customHeight="1" x14ac:dyDescent="0.3">
      <c r="A18" s="52" t="s">
        <v>33</v>
      </c>
      <c r="B18" s="52" t="s">
        <v>53</v>
      </c>
      <c r="C18" s="52" t="s">
        <v>35</v>
      </c>
      <c r="D18" s="53" t="s">
        <v>30</v>
      </c>
      <c r="E18" s="53">
        <v>98.4</v>
      </c>
      <c r="F18" s="53">
        <v>99</v>
      </c>
      <c r="G18" s="53">
        <v>99</v>
      </c>
      <c r="H18" s="56">
        <v>2024520010097</v>
      </c>
      <c r="I18" s="38" t="s">
        <v>233</v>
      </c>
      <c r="J18" s="52">
        <v>40</v>
      </c>
      <c r="K18" s="52" t="s">
        <v>31</v>
      </c>
      <c r="L18" s="52">
        <v>4003</v>
      </c>
      <c r="M18" s="52" t="s">
        <v>65</v>
      </c>
      <c r="N18" s="52" t="s">
        <v>205</v>
      </c>
      <c r="O18" s="52">
        <v>4003006</v>
      </c>
      <c r="P18" s="52" t="s">
        <v>205</v>
      </c>
      <c r="Q18" s="36" t="s">
        <v>206</v>
      </c>
      <c r="R18" s="52">
        <v>400300601</v>
      </c>
      <c r="S18" s="52" t="s">
        <v>207</v>
      </c>
      <c r="T18" s="52" t="s">
        <v>40</v>
      </c>
      <c r="U18" s="54">
        <v>1</v>
      </c>
      <c r="V18" s="54">
        <v>1</v>
      </c>
      <c r="W18" s="32" t="s">
        <v>208</v>
      </c>
      <c r="X18" s="32">
        <v>45658</v>
      </c>
      <c r="Y18" s="32">
        <v>46022</v>
      </c>
      <c r="Z18" s="38" t="s">
        <v>200</v>
      </c>
      <c r="AA18" s="48">
        <v>33600000</v>
      </c>
      <c r="AB18" s="42"/>
      <c r="AC18" s="41"/>
      <c r="AD18" s="41"/>
      <c r="AE18" s="42"/>
      <c r="AF18" s="41"/>
      <c r="AG18" s="41"/>
      <c r="AH18" s="41"/>
      <c r="AI18" s="42"/>
      <c r="AJ18" s="41"/>
      <c r="AK18" s="41"/>
      <c r="AL18" s="42"/>
      <c r="AM18" s="42"/>
      <c r="AN18" s="41"/>
      <c r="AO18" s="88">
        <f t="shared" si="0"/>
        <v>33600000</v>
      </c>
      <c r="AP18" s="42"/>
    </row>
    <row r="19" spans="1:42" s="1" customFormat="1" ht="51.75" customHeight="1" x14ac:dyDescent="0.3">
      <c r="A19" s="52" t="s">
        <v>33</v>
      </c>
      <c r="B19" s="52" t="s">
        <v>53</v>
      </c>
      <c r="C19" s="52" t="s">
        <v>35</v>
      </c>
      <c r="D19" s="53" t="s">
        <v>30</v>
      </c>
      <c r="E19" s="53">
        <v>98.4</v>
      </c>
      <c r="F19" s="53">
        <v>99</v>
      </c>
      <c r="G19" s="53">
        <v>99</v>
      </c>
      <c r="H19" s="56">
        <v>2024520010097</v>
      </c>
      <c r="I19" s="38" t="s">
        <v>233</v>
      </c>
      <c r="J19" s="52">
        <v>40</v>
      </c>
      <c r="K19" s="52" t="s">
        <v>31</v>
      </c>
      <c r="L19" s="52">
        <v>4003</v>
      </c>
      <c r="M19" s="52" t="s">
        <v>65</v>
      </c>
      <c r="N19" s="52" t="s">
        <v>32</v>
      </c>
      <c r="O19" s="52">
        <v>4003047</v>
      </c>
      <c r="P19" s="52" t="s">
        <v>32</v>
      </c>
      <c r="Q19" s="52" t="s">
        <v>47</v>
      </c>
      <c r="R19" s="52">
        <v>400304700</v>
      </c>
      <c r="S19" s="52" t="s">
        <v>48</v>
      </c>
      <c r="T19" s="52" t="s">
        <v>40</v>
      </c>
      <c r="U19" s="54">
        <v>1000</v>
      </c>
      <c r="V19" s="54">
        <v>1000</v>
      </c>
      <c r="W19" s="32" t="s">
        <v>209</v>
      </c>
      <c r="X19" s="32">
        <v>45658</v>
      </c>
      <c r="Y19" s="32">
        <v>46022</v>
      </c>
      <c r="Z19" s="38" t="s">
        <v>200</v>
      </c>
      <c r="AA19" s="48">
        <v>2637739</v>
      </c>
      <c r="AB19" s="42"/>
      <c r="AC19" s="41"/>
      <c r="AD19" s="41"/>
      <c r="AE19" s="42"/>
      <c r="AF19" s="41">
        <v>157521241.18000001</v>
      </c>
      <c r="AG19" s="41"/>
      <c r="AH19" s="41"/>
      <c r="AI19" s="42"/>
      <c r="AJ19" s="41"/>
      <c r="AK19" s="41"/>
      <c r="AL19" s="42"/>
      <c r="AM19" s="42"/>
      <c r="AN19" s="48"/>
      <c r="AO19" s="88">
        <f t="shared" si="0"/>
        <v>160158980.18000001</v>
      </c>
      <c r="AP19" s="42"/>
    </row>
    <row r="20" spans="1:42" s="1" customFormat="1" ht="51.75" customHeight="1" x14ac:dyDescent="0.3">
      <c r="A20" s="52" t="s">
        <v>33</v>
      </c>
      <c r="B20" s="52" t="s">
        <v>53</v>
      </c>
      <c r="C20" s="52" t="s">
        <v>36</v>
      </c>
      <c r="D20" s="53" t="s">
        <v>30</v>
      </c>
      <c r="E20" s="53">
        <v>25</v>
      </c>
      <c r="F20" s="53">
        <v>28</v>
      </c>
      <c r="G20" s="53">
        <v>28</v>
      </c>
      <c r="H20" s="56">
        <v>2024520010097</v>
      </c>
      <c r="I20" s="38" t="s">
        <v>233</v>
      </c>
      <c r="J20" s="52">
        <v>40</v>
      </c>
      <c r="K20" s="52" t="s">
        <v>31</v>
      </c>
      <c r="L20" s="52">
        <v>4003</v>
      </c>
      <c r="M20" s="52" t="s">
        <v>65</v>
      </c>
      <c r="N20" s="52" t="s">
        <v>210</v>
      </c>
      <c r="O20" s="52">
        <v>4003042</v>
      </c>
      <c r="P20" s="52" t="s">
        <v>210</v>
      </c>
      <c r="Q20" s="52" t="s">
        <v>211</v>
      </c>
      <c r="R20" s="52">
        <v>400304200</v>
      </c>
      <c r="S20" s="52" t="s">
        <v>120</v>
      </c>
      <c r="T20" s="52" t="s">
        <v>40</v>
      </c>
      <c r="U20" s="54">
        <v>1</v>
      </c>
      <c r="V20" s="54">
        <v>1</v>
      </c>
      <c r="W20" s="32" t="s">
        <v>212</v>
      </c>
      <c r="X20" s="32">
        <v>45658</v>
      </c>
      <c r="Y20" s="32">
        <v>46022</v>
      </c>
      <c r="Z20" s="38" t="s">
        <v>200</v>
      </c>
      <c r="AA20" s="48">
        <v>99000000</v>
      </c>
      <c r="AB20" s="42"/>
      <c r="AC20" s="41"/>
      <c r="AD20" s="41"/>
      <c r="AE20" s="42"/>
      <c r="AF20" s="41">
        <v>55250965</v>
      </c>
      <c r="AG20" s="41"/>
      <c r="AH20" s="41"/>
      <c r="AI20" s="42"/>
      <c r="AJ20" s="41"/>
      <c r="AK20" s="41"/>
      <c r="AL20" s="42"/>
      <c r="AM20" s="42"/>
      <c r="AN20" s="41"/>
      <c r="AO20" s="88">
        <f t="shared" si="0"/>
        <v>154250965</v>
      </c>
      <c r="AP20" s="42"/>
    </row>
    <row r="21" spans="1:42" s="1" customFormat="1" ht="51.75" customHeight="1" x14ac:dyDescent="0.3">
      <c r="A21" s="36" t="s">
        <v>52</v>
      </c>
      <c r="B21" s="36" t="s">
        <v>55</v>
      </c>
      <c r="C21" s="43" t="s">
        <v>61</v>
      </c>
      <c r="D21" s="31" t="s">
        <v>30</v>
      </c>
      <c r="E21" s="31">
        <v>3.4</v>
      </c>
      <c r="F21" s="31">
        <v>14</v>
      </c>
      <c r="G21" s="46">
        <v>14</v>
      </c>
      <c r="H21" s="47">
        <v>2024520010014</v>
      </c>
      <c r="I21" s="40" t="s">
        <v>171</v>
      </c>
      <c r="J21" s="36">
        <v>45</v>
      </c>
      <c r="K21" s="36" t="s">
        <v>71</v>
      </c>
      <c r="L21" s="36">
        <v>4501</v>
      </c>
      <c r="M21" s="36" t="s">
        <v>72</v>
      </c>
      <c r="N21" s="36" t="s">
        <v>93</v>
      </c>
      <c r="O21" s="36">
        <v>4501061</v>
      </c>
      <c r="P21" s="36" t="s">
        <v>93</v>
      </c>
      <c r="Q21" s="36" t="s">
        <v>150</v>
      </c>
      <c r="R21" s="36">
        <v>450106103</v>
      </c>
      <c r="S21" s="36" t="s">
        <v>94</v>
      </c>
      <c r="T21" s="36" t="s">
        <v>40</v>
      </c>
      <c r="U21" s="81">
        <v>8250</v>
      </c>
      <c r="V21" s="81">
        <v>2062</v>
      </c>
      <c r="W21" s="33" t="s">
        <v>213</v>
      </c>
      <c r="X21" s="32">
        <v>45658</v>
      </c>
      <c r="Y21" s="32">
        <v>46022</v>
      </c>
      <c r="Z21" s="40" t="s">
        <v>177</v>
      </c>
      <c r="AA21" s="64">
        <v>262500715</v>
      </c>
      <c r="AB21" s="65"/>
      <c r="AC21" s="64"/>
      <c r="AD21" s="64"/>
      <c r="AE21" s="65"/>
      <c r="AF21" s="64">
        <v>134699285</v>
      </c>
      <c r="AG21" s="64"/>
      <c r="AH21" s="64"/>
      <c r="AI21" s="65"/>
      <c r="AJ21" s="64"/>
      <c r="AK21" s="64"/>
      <c r="AL21" s="65"/>
      <c r="AM21" s="65"/>
      <c r="AN21" s="64"/>
      <c r="AO21" s="48">
        <f t="shared" ref="AO21:AO46" si="1">+AA21+AB21+AC21+AD21+AE21+AF21+AG21+AH21+AI21+AJ21+AK21+AL21+AM21+AN21</f>
        <v>397200000</v>
      </c>
      <c r="AP21" s="42"/>
    </row>
    <row r="22" spans="1:42" s="1" customFormat="1" ht="51.75" customHeight="1" x14ac:dyDescent="0.3">
      <c r="A22" s="36" t="s">
        <v>52</v>
      </c>
      <c r="B22" s="36" t="s">
        <v>55</v>
      </c>
      <c r="C22" s="43" t="s">
        <v>61</v>
      </c>
      <c r="D22" s="31" t="s">
        <v>30</v>
      </c>
      <c r="E22" s="31">
        <v>3.4</v>
      </c>
      <c r="F22" s="31">
        <v>14</v>
      </c>
      <c r="G22" s="46">
        <v>14</v>
      </c>
      <c r="H22" s="47">
        <v>2024520010014</v>
      </c>
      <c r="I22" s="40" t="s">
        <v>171</v>
      </c>
      <c r="J22" s="36">
        <v>45</v>
      </c>
      <c r="K22" s="36" t="s">
        <v>71</v>
      </c>
      <c r="L22" s="36">
        <v>4501</v>
      </c>
      <c r="M22" s="36" t="s">
        <v>72</v>
      </c>
      <c r="N22" s="36" t="s">
        <v>93</v>
      </c>
      <c r="O22" s="36">
        <v>4501061</v>
      </c>
      <c r="P22" s="36" t="s">
        <v>93</v>
      </c>
      <c r="Q22" s="36" t="s">
        <v>95</v>
      </c>
      <c r="R22" s="36">
        <v>450106105</v>
      </c>
      <c r="S22" s="36" t="s">
        <v>96</v>
      </c>
      <c r="T22" s="36" t="s">
        <v>40</v>
      </c>
      <c r="U22" s="81">
        <v>400</v>
      </c>
      <c r="V22" s="81">
        <v>100</v>
      </c>
      <c r="W22" s="33" t="s">
        <v>172</v>
      </c>
      <c r="X22" s="32">
        <v>45658</v>
      </c>
      <c r="Y22" s="32">
        <v>46022</v>
      </c>
      <c r="Z22" s="40" t="s">
        <v>177</v>
      </c>
      <c r="AA22" s="64">
        <v>67200000</v>
      </c>
      <c r="AB22" s="65"/>
      <c r="AC22" s="64"/>
      <c r="AD22" s="64"/>
      <c r="AE22" s="65"/>
      <c r="AF22" s="64"/>
      <c r="AG22" s="64"/>
      <c r="AH22" s="64"/>
      <c r="AI22" s="65"/>
      <c r="AJ22" s="64"/>
      <c r="AK22" s="64"/>
      <c r="AL22" s="65"/>
      <c r="AM22" s="65"/>
      <c r="AN22" s="64"/>
      <c r="AO22" s="48">
        <f t="shared" si="1"/>
        <v>67200000</v>
      </c>
      <c r="AP22" s="42"/>
    </row>
    <row r="23" spans="1:42" s="1" customFormat="1" ht="51.75" customHeight="1" x14ac:dyDescent="0.3">
      <c r="A23" s="36" t="s">
        <v>52</v>
      </c>
      <c r="B23" s="36" t="s">
        <v>55</v>
      </c>
      <c r="C23" s="43" t="s">
        <v>61</v>
      </c>
      <c r="D23" s="31" t="s">
        <v>30</v>
      </c>
      <c r="E23" s="31">
        <v>3.4</v>
      </c>
      <c r="F23" s="31">
        <v>14</v>
      </c>
      <c r="G23" s="46">
        <v>14</v>
      </c>
      <c r="H23" s="47">
        <v>2024520010014</v>
      </c>
      <c r="I23" s="40" t="s">
        <v>171</v>
      </c>
      <c r="J23" s="36">
        <v>45</v>
      </c>
      <c r="K23" s="36" t="s">
        <v>71</v>
      </c>
      <c r="L23" s="36">
        <v>4501</v>
      </c>
      <c r="M23" s="36" t="s">
        <v>72</v>
      </c>
      <c r="N23" s="36" t="s">
        <v>93</v>
      </c>
      <c r="O23" s="36">
        <v>4501061</v>
      </c>
      <c r="P23" s="36" t="s">
        <v>93</v>
      </c>
      <c r="Q23" s="36" t="s">
        <v>97</v>
      </c>
      <c r="R23" s="36">
        <v>450106101</v>
      </c>
      <c r="S23" s="36" t="s">
        <v>98</v>
      </c>
      <c r="T23" s="36" t="s">
        <v>40</v>
      </c>
      <c r="U23" s="81">
        <v>600</v>
      </c>
      <c r="V23" s="81">
        <v>150</v>
      </c>
      <c r="W23" s="33" t="s">
        <v>173</v>
      </c>
      <c r="X23" s="32">
        <v>45658</v>
      </c>
      <c r="Y23" s="32">
        <v>46022</v>
      </c>
      <c r="Z23" s="40" t="s">
        <v>177</v>
      </c>
      <c r="AA23" s="64">
        <v>38400000</v>
      </c>
      <c r="AB23" s="65"/>
      <c r="AC23" s="64"/>
      <c r="AD23" s="64"/>
      <c r="AE23" s="65"/>
      <c r="AF23" s="64"/>
      <c r="AG23" s="64"/>
      <c r="AH23" s="64"/>
      <c r="AI23" s="65"/>
      <c r="AJ23" s="64"/>
      <c r="AK23" s="64"/>
      <c r="AL23" s="65"/>
      <c r="AM23" s="65"/>
      <c r="AN23" s="64"/>
      <c r="AO23" s="48">
        <f t="shared" si="1"/>
        <v>38400000</v>
      </c>
      <c r="AP23" s="42"/>
    </row>
    <row r="24" spans="1:42" s="1" customFormat="1" ht="51.75" customHeight="1" x14ac:dyDescent="0.3">
      <c r="A24" s="36" t="s">
        <v>52</v>
      </c>
      <c r="B24" s="36" t="s">
        <v>55</v>
      </c>
      <c r="C24" s="43" t="s">
        <v>61</v>
      </c>
      <c r="D24" s="31" t="s">
        <v>30</v>
      </c>
      <c r="E24" s="31">
        <v>3.4</v>
      </c>
      <c r="F24" s="31">
        <v>14</v>
      </c>
      <c r="G24" s="46">
        <v>14</v>
      </c>
      <c r="H24" s="47">
        <v>2024520010014</v>
      </c>
      <c r="I24" s="40" t="s">
        <v>171</v>
      </c>
      <c r="J24" s="36">
        <v>45</v>
      </c>
      <c r="K24" s="36" t="s">
        <v>71</v>
      </c>
      <c r="L24" s="36">
        <v>4501</v>
      </c>
      <c r="M24" s="36" t="s">
        <v>72</v>
      </c>
      <c r="N24" s="36" t="s">
        <v>99</v>
      </c>
      <c r="O24" s="36">
        <v>4501048</v>
      </c>
      <c r="P24" s="36" t="s">
        <v>99</v>
      </c>
      <c r="Q24" s="36" t="s">
        <v>100</v>
      </c>
      <c r="R24" s="36">
        <v>450104800</v>
      </c>
      <c r="S24" s="36" t="s">
        <v>101</v>
      </c>
      <c r="T24" s="36" t="s">
        <v>40</v>
      </c>
      <c r="U24" s="81">
        <v>3</v>
      </c>
      <c r="V24" s="81">
        <v>1</v>
      </c>
      <c r="W24" s="33" t="s">
        <v>174</v>
      </c>
      <c r="X24" s="32">
        <v>45658</v>
      </c>
      <c r="Y24" s="32">
        <v>46022</v>
      </c>
      <c r="Z24" s="40" t="s">
        <v>177</v>
      </c>
      <c r="AA24" s="64">
        <v>33600000</v>
      </c>
      <c r="AB24" s="65"/>
      <c r="AC24" s="64"/>
      <c r="AD24" s="64"/>
      <c r="AE24" s="65"/>
      <c r="AF24" s="64"/>
      <c r="AG24" s="64"/>
      <c r="AH24" s="64"/>
      <c r="AI24" s="65"/>
      <c r="AJ24" s="64"/>
      <c r="AK24" s="64"/>
      <c r="AL24" s="65"/>
      <c r="AM24" s="65"/>
      <c r="AN24" s="64"/>
      <c r="AO24" s="48">
        <f t="shared" si="1"/>
        <v>33600000</v>
      </c>
      <c r="AP24" s="42"/>
    </row>
    <row r="25" spans="1:42" s="1" customFormat="1" ht="51.75" customHeight="1" x14ac:dyDescent="0.3">
      <c r="A25" s="36" t="s">
        <v>52</v>
      </c>
      <c r="B25" s="36" t="s">
        <v>55</v>
      </c>
      <c r="C25" s="43" t="s">
        <v>61</v>
      </c>
      <c r="D25" s="31" t="s">
        <v>30</v>
      </c>
      <c r="E25" s="31">
        <v>3.4</v>
      </c>
      <c r="F25" s="31">
        <v>14</v>
      </c>
      <c r="G25" s="46">
        <v>14</v>
      </c>
      <c r="H25" s="47">
        <v>2024520010014</v>
      </c>
      <c r="I25" s="40" t="s">
        <v>171</v>
      </c>
      <c r="J25" s="36">
        <v>45</v>
      </c>
      <c r="K25" s="36" t="s">
        <v>71</v>
      </c>
      <c r="L25" s="36">
        <v>4501</v>
      </c>
      <c r="M25" s="36" t="s">
        <v>72</v>
      </c>
      <c r="N25" s="36" t="s">
        <v>102</v>
      </c>
      <c r="O25" s="36">
        <v>4501049</v>
      </c>
      <c r="P25" s="36" t="s">
        <v>102</v>
      </c>
      <c r="Q25" s="36" t="s">
        <v>103</v>
      </c>
      <c r="R25" s="36">
        <v>450104900</v>
      </c>
      <c r="S25" s="36" t="s">
        <v>104</v>
      </c>
      <c r="T25" s="36" t="s">
        <v>40</v>
      </c>
      <c r="U25" s="81">
        <v>1600</v>
      </c>
      <c r="V25" s="81">
        <v>400</v>
      </c>
      <c r="W25" s="33" t="s">
        <v>175</v>
      </c>
      <c r="X25" s="32">
        <v>45658</v>
      </c>
      <c r="Y25" s="32">
        <v>46022</v>
      </c>
      <c r="Z25" s="40" t="s">
        <v>177</v>
      </c>
      <c r="AA25" s="64">
        <v>33600000</v>
      </c>
      <c r="AB25" s="65"/>
      <c r="AC25" s="64"/>
      <c r="AD25" s="64"/>
      <c r="AE25" s="65"/>
      <c r="AF25" s="64"/>
      <c r="AG25" s="64"/>
      <c r="AH25" s="64"/>
      <c r="AI25" s="65"/>
      <c r="AJ25" s="64"/>
      <c r="AK25" s="64"/>
      <c r="AL25" s="65"/>
      <c r="AM25" s="65"/>
      <c r="AN25" s="64"/>
      <c r="AO25" s="48">
        <f t="shared" si="1"/>
        <v>33600000</v>
      </c>
      <c r="AP25" s="42"/>
    </row>
    <row r="26" spans="1:42" s="1" customFormat="1" ht="51.75" customHeight="1" x14ac:dyDescent="0.3">
      <c r="A26" s="36" t="s">
        <v>52</v>
      </c>
      <c r="B26" s="36" t="s">
        <v>55</v>
      </c>
      <c r="C26" s="43" t="s">
        <v>61</v>
      </c>
      <c r="D26" s="31" t="s">
        <v>30</v>
      </c>
      <c r="E26" s="31">
        <v>3.4</v>
      </c>
      <c r="F26" s="31">
        <v>14</v>
      </c>
      <c r="G26" s="46">
        <v>14</v>
      </c>
      <c r="H26" s="47">
        <v>2024520010014</v>
      </c>
      <c r="I26" s="40" t="s">
        <v>171</v>
      </c>
      <c r="J26" s="36">
        <v>45</v>
      </c>
      <c r="K26" s="36" t="s">
        <v>71</v>
      </c>
      <c r="L26" s="36">
        <v>4501</v>
      </c>
      <c r="M26" s="36" t="s">
        <v>72</v>
      </c>
      <c r="N26" s="36" t="s">
        <v>102</v>
      </c>
      <c r="O26" s="36">
        <v>4501049</v>
      </c>
      <c r="P26" s="36" t="s">
        <v>102</v>
      </c>
      <c r="Q26" s="36" t="s">
        <v>105</v>
      </c>
      <c r="R26" s="36">
        <v>450104904</v>
      </c>
      <c r="S26" s="36" t="s">
        <v>106</v>
      </c>
      <c r="T26" s="36" t="s">
        <v>40</v>
      </c>
      <c r="U26" s="81">
        <v>4</v>
      </c>
      <c r="V26" s="81">
        <v>1</v>
      </c>
      <c r="W26" s="33" t="s">
        <v>176</v>
      </c>
      <c r="X26" s="32">
        <v>45658</v>
      </c>
      <c r="Y26" s="32">
        <v>46022</v>
      </c>
      <c r="Z26" s="40" t="s">
        <v>177</v>
      </c>
      <c r="AA26" s="64">
        <v>18000000</v>
      </c>
      <c r="AB26" s="65"/>
      <c r="AC26" s="64"/>
      <c r="AD26" s="64"/>
      <c r="AE26" s="65"/>
      <c r="AF26" s="64">
        <v>12000000</v>
      </c>
      <c r="AG26" s="64"/>
      <c r="AH26" s="64"/>
      <c r="AI26" s="65"/>
      <c r="AJ26" s="64"/>
      <c r="AK26" s="64"/>
      <c r="AL26" s="65"/>
      <c r="AM26" s="65"/>
      <c r="AN26" s="64"/>
      <c r="AO26" s="48">
        <f t="shared" si="1"/>
        <v>30000000</v>
      </c>
      <c r="AP26" s="42"/>
    </row>
    <row r="27" spans="1:42" s="1" customFormat="1" ht="51.75" customHeight="1" x14ac:dyDescent="0.3">
      <c r="A27" s="52" t="s">
        <v>52</v>
      </c>
      <c r="B27" s="52" t="s">
        <v>54</v>
      </c>
      <c r="C27" s="66" t="s">
        <v>59</v>
      </c>
      <c r="D27" s="52" t="s">
        <v>60</v>
      </c>
      <c r="E27" s="53">
        <v>321</v>
      </c>
      <c r="F27" s="53">
        <v>600</v>
      </c>
      <c r="G27" s="31">
        <v>150</v>
      </c>
      <c r="H27" s="87">
        <v>2024520010098</v>
      </c>
      <c r="I27" s="37" t="s">
        <v>191</v>
      </c>
      <c r="J27" s="52">
        <v>32</v>
      </c>
      <c r="K27" s="52" t="s">
        <v>192</v>
      </c>
      <c r="L27" s="52">
        <v>3204</v>
      </c>
      <c r="M27" s="52" t="s">
        <v>66</v>
      </c>
      <c r="N27" s="52" t="s">
        <v>75</v>
      </c>
      <c r="O27" s="52">
        <v>3204056</v>
      </c>
      <c r="P27" s="52" t="s">
        <v>75</v>
      </c>
      <c r="Q27" s="52" t="s">
        <v>76</v>
      </c>
      <c r="R27" s="52">
        <v>320405600</v>
      </c>
      <c r="S27" s="52" t="s">
        <v>77</v>
      </c>
      <c r="T27" s="52" t="s">
        <v>40</v>
      </c>
      <c r="U27" s="82">
        <v>1</v>
      </c>
      <c r="V27" s="54">
        <v>0.25</v>
      </c>
      <c r="W27" s="32" t="s">
        <v>182</v>
      </c>
      <c r="X27" s="32">
        <v>45901</v>
      </c>
      <c r="Y27" s="32">
        <v>46022</v>
      </c>
      <c r="Z27" s="38" t="s">
        <v>193</v>
      </c>
      <c r="AA27" s="41">
        <v>72000000</v>
      </c>
      <c r="AB27" s="41"/>
      <c r="AC27" s="42"/>
      <c r="AD27" s="83"/>
      <c r="AE27" s="84"/>
      <c r="AF27" s="83"/>
      <c r="AG27" s="83"/>
      <c r="AH27" s="83"/>
      <c r="AI27" s="84"/>
      <c r="AJ27" s="83"/>
      <c r="AK27" s="83"/>
      <c r="AL27" s="84"/>
      <c r="AM27" s="84"/>
      <c r="AN27" s="83"/>
      <c r="AO27" s="86">
        <f t="shared" si="1"/>
        <v>72000000</v>
      </c>
      <c r="AP27" s="84"/>
    </row>
    <row r="28" spans="1:42" s="1" customFormat="1" ht="51.75" customHeight="1" x14ac:dyDescent="0.3">
      <c r="A28" s="52" t="s">
        <v>52</v>
      </c>
      <c r="B28" s="52" t="s">
        <v>54</v>
      </c>
      <c r="C28" s="66" t="s">
        <v>59</v>
      </c>
      <c r="D28" s="52" t="s">
        <v>60</v>
      </c>
      <c r="E28" s="53">
        <v>321</v>
      </c>
      <c r="F28" s="53">
        <v>600</v>
      </c>
      <c r="G28" s="31">
        <v>150</v>
      </c>
      <c r="H28" s="87">
        <v>2024520010086</v>
      </c>
      <c r="I28" s="37" t="s">
        <v>234</v>
      </c>
      <c r="J28" s="52">
        <v>32</v>
      </c>
      <c r="K28" s="52" t="s">
        <v>192</v>
      </c>
      <c r="L28" s="52">
        <v>3203</v>
      </c>
      <c r="M28" s="52" t="s">
        <v>67</v>
      </c>
      <c r="N28" s="52" t="s">
        <v>78</v>
      </c>
      <c r="O28" s="67">
        <v>3203050</v>
      </c>
      <c r="P28" s="52" t="s">
        <v>78</v>
      </c>
      <c r="Q28" s="52" t="s">
        <v>151</v>
      </c>
      <c r="R28" s="52">
        <v>320305000</v>
      </c>
      <c r="S28" s="52" t="s">
        <v>79</v>
      </c>
      <c r="T28" s="52" t="s">
        <v>80</v>
      </c>
      <c r="U28" s="82">
        <v>200</v>
      </c>
      <c r="V28" s="82">
        <v>30</v>
      </c>
      <c r="W28" s="33" t="s">
        <v>183</v>
      </c>
      <c r="X28" s="32">
        <v>45901</v>
      </c>
      <c r="Y28" s="32">
        <v>46022</v>
      </c>
      <c r="Z28" s="38" t="s">
        <v>193</v>
      </c>
      <c r="AA28" s="69">
        <v>459030954.3900001</v>
      </c>
      <c r="AB28" s="41"/>
      <c r="AC28" s="42"/>
      <c r="AD28" s="83"/>
      <c r="AE28" s="84"/>
      <c r="AF28" s="83"/>
      <c r="AG28" s="83"/>
      <c r="AH28" s="83"/>
      <c r="AI28" s="84"/>
      <c r="AJ28" s="83"/>
      <c r="AK28" s="83"/>
      <c r="AL28" s="84"/>
      <c r="AM28" s="84"/>
      <c r="AN28" s="83"/>
      <c r="AO28" s="86">
        <f t="shared" si="1"/>
        <v>459030954.3900001</v>
      </c>
      <c r="AP28" s="84"/>
    </row>
    <row r="29" spans="1:42" s="1" customFormat="1" ht="51.75" customHeight="1" x14ac:dyDescent="0.3">
      <c r="A29" s="52" t="s">
        <v>52</v>
      </c>
      <c r="B29" s="52" t="s">
        <v>54</v>
      </c>
      <c r="C29" s="66" t="s">
        <v>59</v>
      </c>
      <c r="D29" s="52" t="s">
        <v>60</v>
      </c>
      <c r="E29" s="53">
        <v>321</v>
      </c>
      <c r="F29" s="53">
        <v>600</v>
      </c>
      <c r="G29" s="31">
        <v>150</v>
      </c>
      <c r="H29" s="87">
        <v>2024520010087</v>
      </c>
      <c r="I29" s="37" t="s">
        <v>235</v>
      </c>
      <c r="J29" s="52">
        <v>32</v>
      </c>
      <c r="K29" s="52" t="s">
        <v>192</v>
      </c>
      <c r="L29" s="52">
        <v>3202</v>
      </c>
      <c r="M29" s="52" t="s">
        <v>68</v>
      </c>
      <c r="N29" s="52" t="s">
        <v>81</v>
      </c>
      <c r="O29" s="67">
        <v>3202001</v>
      </c>
      <c r="P29" s="52" t="s">
        <v>81</v>
      </c>
      <c r="Q29" s="52" t="s">
        <v>82</v>
      </c>
      <c r="R29" s="52">
        <v>320200100</v>
      </c>
      <c r="S29" s="52" t="s">
        <v>83</v>
      </c>
      <c r="T29" s="52" t="s">
        <v>40</v>
      </c>
      <c r="U29" s="82">
        <v>1</v>
      </c>
      <c r="V29" s="82">
        <v>1</v>
      </c>
      <c r="W29" s="33" t="s">
        <v>184</v>
      </c>
      <c r="X29" s="32">
        <v>45901</v>
      </c>
      <c r="Y29" s="32">
        <v>46022</v>
      </c>
      <c r="Z29" s="38" t="s">
        <v>193</v>
      </c>
      <c r="AA29" s="45">
        <v>86000000</v>
      </c>
      <c r="AB29" s="41"/>
      <c r="AC29" s="42"/>
      <c r="AD29" s="83"/>
      <c r="AE29" s="84"/>
      <c r="AF29" s="83"/>
      <c r="AG29" s="83"/>
      <c r="AH29" s="83"/>
      <c r="AI29" s="84"/>
      <c r="AJ29" s="83"/>
      <c r="AK29" s="83"/>
      <c r="AL29" s="84"/>
      <c r="AM29" s="84"/>
      <c r="AN29" s="83"/>
      <c r="AO29" s="86">
        <f t="shared" si="1"/>
        <v>86000000</v>
      </c>
      <c r="AP29" s="84"/>
    </row>
    <row r="30" spans="1:42" s="1" customFormat="1" ht="51.75" customHeight="1" x14ac:dyDescent="0.3">
      <c r="A30" s="52" t="s">
        <v>52</v>
      </c>
      <c r="B30" s="52" t="s">
        <v>54</v>
      </c>
      <c r="C30" s="66" t="s">
        <v>59</v>
      </c>
      <c r="D30" s="52" t="s">
        <v>60</v>
      </c>
      <c r="E30" s="53">
        <v>321</v>
      </c>
      <c r="F30" s="53">
        <v>600</v>
      </c>
      <c r="G30" s="31">
        <v>150</v>
      </c>
      <c r="H30" s="87">
        <v>2024520010087</v>
      </c>
      <c r="I30" s="37" t="s">
        <v>235</v>
      </c>
      <c r="J30" s="52">
        <v>32</v>
      </c>
      <c r="K30" s="52" t="s">
        <v>192</v>
      </c>
      <c r="L30" s="52">
        <v>3202</v>
      </c>
      <c r="M30" s="52" t="s">
        <v>68</v>
      </c>
      <c r="N30" s="52" t="s">
        <v>84</v>
      </c>
      <c r="O30" s="52">
        <v>3202043</v>
      </c>
      <c r="P30" s="52" t="s">
        <v>84</v>
      </c>
      <c r="Q30" s="68" t="s">
        <v>185</v>
      </c>
      <c r="R30" s="52">
        <v>320204300</v>
      </c>
      <c r="S30" s="52" t="s">
        <v>186</v>
      </c>
      <c r="T30" s="52" t="s">
        <v>40</v>
      </c>
      <c r="U30" s="82">
        <v>200</v>
      </c>
      <c r="V30" s="82">
        <v>15</v>
      </c>
      <c r="W30" s="33" t="s">
        <v>187</v>
      </c>
      <c r="X30" s="32">
        <v>45901</v>
      </c>
      <c r="Y30" s="32">
        <v>46022</v>
      </c>
      <c r="Z30" s="38" t="s">
        <v>193</v>
      </c>
      <c r="AA30" s="45">
        <v>294600000</v>
      </c>
      <c r="AB30" s="41"/>
      <c r="AC30" s="42"/>
      <c r="AD30" s="83"/>
      <c r="AE30" s="84"/>
      <c r="AF30" s="83"/>
      <c r="AG30" s="83"/>
      <c r="AH30" s="83"/>
      <c r="AI30" s="84"/>
      <c r="AJ30" s="83"/>
      <c r="AK30" s="83"/>
      <c r="AL30" s="84"/>
      <c r="AM30" s="84"/>
      <c r="AN30" s="83"/>
      <c r="AO30" s="86">
        <f t="shared" si="1"/>
        <v>294600000</v>
      </c>
      <c r="AP30" s="84"/>
    </row>
    <row r="31" spans="1:42" s="1" customFormat="1" ht="51.75" customHeight="1" x14ac:dyDescent="0.3">
      <c r="A31" s="52" t="s">
        <v>52</v>
      </c>
      <c r="B31" s="52" t="s">
        <v>54</v>
      </c>
      <c r="C31" s="66" t="s">
        <v>59</v>
      </c>
      <c r="D31" s="52" t="s">
        <v>60</v>
      </c>
      <c r="E31" s="53">
        <v>321</v>
      </c>
      <c r="F31" s="53">
        <v>600</v>
      </c>
      <c r="G31" s="31">
        <v>150</v>
      </c>
      <c r="H31" s="87">
        <v>2024520010087</v>
      </c>
      <c r="I31" s="37" t="s">
        <v>235</v>
      </c>
      <c r="J31" s="52">
        <v>32</v>
      </c>
      <c r="K31" s="52" t="s">
        <v>192</v>
      </c>
      <c r="L31" s="52">
        <v>3202</v>
      </c>
      <c r="M31" s="52" t="s">
        <v>68</v>
      </c>
      <c r="N31" s="52" t="s">
        <v>85</v>
      </c>
      <c r="O31" s="67">
        <v>3202005</v>
      </c>
      <c r="P31" s="52" t="s">
        <v>85</v>
      </c>
      <c r="Q31" s="52" t="s">
        <v>152</v>
      </c>
      <c r="R31" s="52">
        <v>320200500</v>
      </c>
      <c r="S31" s="52" t="s">
        <v>86</v>
      </c>
      <c r="T31" s="52" t="s">
        <v>80</v>
      </c>
      <c r="U31" s="82">
        <v>200</v>
      </c>
      <c r="V31" s="82">
        <v>30</v>
      </c>
      <c r="W31" s="33" t="s">
        <v>188</v>
      </c>
      <c r="X31" s="32">
        <v>45901</v>
      </c>
      <c r="Y31" s="32">
        <v>46022</v>
      </c>
      <c r="Z31" s="38" t="s">
        <v>193</v>
      </c>
      <c r="AA31" s="45">
        <v>393600000</v>
      </c>
      <c r="AB31" s="41"/>
      <c r="AC31" s="42"/>
      <c r="AD31" s="83"/>
      <c r="AE31" s="84"/>
      <c r="AF31" s="83"/>
      <c r="AG31" s="83"/>
      <c r="AH31" s="83"/>
      <c r="AI31" s="84"/>
      <c r="AJ31" s="83"/>
      <c r="AK31" s="83"/>
      <c r="AL31" s="84"/>
      <c r="AM31" s="84"/>
      <c r="AN31" s="83"/>
      <c r="AO31" s="86">
        <f t="shared" si="1"/>
        <v>393600000</v>
      </c>
      <c r="AP31" s="84"/>
    </row>
    <row r="32" spans="1:42" s="1" customFormat="1" ht="51.75" customHeight="1" x14ac:dyDescent="0.3">
      <c r="A32" s="52" t="s">
        <v>52</v>
      </c>
      <c r="B32" s="52" t="s">
        <v>54</v>
      </c>
      <c r="C32" s="66" t="s">
        <v>59</v>
      </c>
      <c r="D32" s="52" t="s">
        <v>60</v>
      </c>
      <c r="E32" s="53">
        <v>321</v>
      </c>
      <c r="F32" s="53">
        <v>600</v>
      </c>
      <c r="G32" s="31">
        <v>150</v>
      </c>
      <c r="H32" s="87">
        <v>2024520010088</v>
      </c>
      <c r="I32" s="37" t="s">
        <v>236</v>
      </c>
      <c r="J32" s="52">
        <v>32</v>
      </c>
      <c r="K32" s="52" t="s">
        <v>192</v>
      </c>
      <c r="L32" s="52">
        <v>3205</v>
      </c>
      <c r="M32" s="52" t="s">
        <v>69</v>
      </c>
      <c r="N32" s="52" t="s">
        <v>87</v>
      </c>
      <c r="O32" s="67">
        <v>3205022</v>
      </c>
      <c r="P32" s="52" t="s">
        <v>87</v>
      </c>
      <c r="Q32" s="52" t="s">
        <v>88</v>
      </c>
      <c r="R32" s="52">
        <v>320502200</v>
      </c>
      <c r="S32" s="52" t="s">
        <v>89</v>
      </c>
      <c r="T32" s="52" t="s">
        <v>40</v>
      </c>
      <c r="U32" s="82">
        <v>1</v>
      </c>
      <c r="V32" s="54">
        <v>0.25</v>
      </c>
      <c r="W32" s="33" t="s">
        <v>189</v>
      </c>
      <c r="X32" s="32">
        <v>45901</v>
      </c>
      <c r="Y32" s="32">
        <v>46022</v>
      </c>
      <c r="Z32" s="38" t="s">
        <v>193</v>
      </c>
      <c r="AA32" s="45">
        <v>36000000</v>
      </c>
      <c r="AB32" s="41"/>
      <c r="AC32" s="42"/>
      <c r="AD32" s="83"/>
      <c r="AE32" s="84"/>
      <c r="AF32" s="83"/>
      <c r="AG32" s="83"/>
      <c r="AH32" s="83"/>
      <c r="AI32" s="84"/>
      <c r="AJ32" s="83"/>
      <c r="AK32" s="83"/>
      <c r="AL32" s="84"/>
      <c r="AM32" s="84"/>
      <c r="AN32" s="83"/>
      <c r="AO32" s="86">
        <f t="shared" si="1"/>
        <v>36000000</v>
      </c>
      <c r="AP32" s="84"/>
    </row>
    <row r="33" spans="1:42" s="1" customFormat="1" ht="51.75" customHeight="1" x14ac:dyDescent="0.3">
      <c r="A33" s="52" t="s">
        <v>52</v>
      </c>
      <c r="B33" s="52" t="s">
        <v>54</v>
      </c>
      <c r="C33" s="66" t="s">
        <v>59</v>
      </c>
      <c r="D33" s="52" t="s">
        <v>60</v>
      </c>
      <c r="E33" s="53">
        <v>321</v>
      </c>
      <c r="F33" s="53">
        <v>600</v>
      </c>
      <c r="G33" s="31">
        <v>150</v>
      </c>
      <c r="H33" s="87">
        <v>2024520010087</v>
      </c>
      <c r="I33" s="37" t="s">
        <v>235</v>
      </c>
      <c r="J33" s="52">
        <v>32</v>
      </c>
      <c r="K33" s="52" t="s">
        <v>192</v>
      </c>
      <c r="L33" s="52">
        <v>3202</v>
      </c>
      <c r="M33" s="52" t="s">
        <v>237</v>
      </c>
      <c r="N33" s="52" t="s">
        <v>90</v>
      </c>
      <c r="O33" s="52">
        <v>3202038</v>
      </c>
      <c r="P33" s="52" t="s">
        <v>90</v>
      </c>
      <c r="Q33" s="52" t="s">
        <v>91</v>
      </c>
      <c r="R33" s="52">
        <v>320203800</v>
      </c>
      <c r="S33" s="52" t="s">
        <v>92</v>
      </c>
      <c r="T33" s="52" t="s">
        <v>40</v>
      </c>
      <c r="U33" s="82">
        <v>100000</v>
      </c>
      <c r="V33" s="82">
        <v>1000</v>
      </c>
      <c r="W33" s="33" t="s">
        <v>190</v>
      </c>
      <c r="X33" s="32">
        <v>45901</v>
      </c>
      <c r="Y33" s="32">
        <v>46022</v>
      </c>
      <c r="Z33" s="38" t="s">
        <v>193</v>
      </c>
      <c r="AA33" s="45">
        <v>159274000</v>
      </c>
      <c r="AB33" s="41"/>
      <c r="AC33" s="42"/>
      <c r="AD33" s="83"/>
      <c r="AE33" s="84"/>
      <c r="AF33" s="83"/>
      <c r="AG33" s="83"/>
      <c r="AH33" s="83"/>
      <c r="AI33" s="84"/>
      <c r="AJ33" s="83"/>
      <c r="AK33" s="83"/>
      <c r="AL33" s="84"/>
      <c r="AM33" s="84"/>
      <c r="AN33" s="83"/>
      <c r="AO33" s="86">
        <f t="shared" si="1"/>
        <v>159274000</v>
      </c>
      <c r="AP33" s="84"/>
    </row>
    <row r="34" spans="1:42" s="1" customFormat="1" ht="51.75" customHeight="1" x14ac:dyDescent="0.3">
      <c r="A34" s="36" t="s">
        <v>52</v>
      </c>
      <c r="B34" s="36" t="s">
        <v>57</v>
      </c>
      <c r="C34" s="43" t="s">
        <v>63</v>
      </c>
      <c r="D34" s="31" t="s">
        <v>40</v>
      </c>
      <c r="E34" s="31">
        <v>3</v>
      </c>
      <c r="F34" s="31">
        <v>12</v>
      </c>
      <c r="G34" s="46">
        <v>3</v>
      </c>
      <c r="H34" s="47">
        <v>2024520010109</v>
      </c>
      <c r="I34" s="40" t="s">
        <v>194</v>
      </c>
      <c r="J34" s="36">
        <v>32</v>
      </c>
      <c r="K34" s="36" t="s">
        <v>66</v>
      </c>
      <c r="L34" s="36">
        <v>3208</v>
      </c>
      <c r="M34" s="36" t="s">
        <v>73</v>
      </c>
      <c r="N34" s="36" t="s">
        <v>131</v>
      </c>
      <c r="O34" s="36">
        <v>3208009</v>
      </c>
      <c r="P34" s="36" t="s">
        <v>154</v>
      </c>
      <c r="Q34" s="36" t="s">
        <v>217</v>
      </c>
      <c r="R34" s="44">
        <v>320800900</v>
      </c>
      <c r="S34" s="36" t="s">
        <v>155</v>
      </c>
      <c r="T34" s="36" t="s">
        <v>40</v>
      </c>
      <c r="U34" s="81">
        <v>1</v>
      </c>
      <c r="V34" s="39">
        <v>0.5</v>
      </c>
      <c r="W34" s="33" t="s">
        <v>195</v>
      </c>
      <c r="X34" s="34">
        <v>45293</v>
      </c>
      <c r="Y34" s="34">
        <v>45656</v>
      </c>
      <c r="Z34" s="35" t="s">
        <v>196</v>
      </c>
      <c r="AA34" s="70">
        <v>41647064</v>
      </c>
      <c r="AB34" s="65"/>
      <c r="AC34" s="64"/>
      <c r="AD34" s="64"/>
      <c r="AE34" s="65"/>
      <c r="AF34" s="64"/>
      <c r="AG34" s="64"/>
      <c r="AH34" s="64"/>
      <c r="AI34" s="65"/>
      <c r="AJ34" s="64"/>
      <c r="AK34" s="64"/>
      <c r="AL34" s="65"/>
      <c r="AM34" s="65"/>
      <c r="AN34" s="64"/>
      <c r="AO34" s="86">
        <f t="shared" si="1"/>
        <v>41647064</v>
      </c>
      <c r="AP34" s="42"/>
    </row>
    <row r="35" spans="1:42" s="1" customFormat="1" ht="51.75" customHeight="1" x14ac:dyDescent="0.3">
      <c r="A35" s="36" t="s">
        <v>52</v>
      </c>
      <c r="B35" s="36" t="s">
        <v>57</v>
      </c>
      <c r="C35" s="43" t="s">
        <v>63</v>
      </c>
      <c r="D35" s="31" t="s">
        <v>40</v>
      </c>
      <c r="E35" s="31">
        <v>3</v>
      </c>
      <c r="F35" s="31">
        <v>12</v>
      </c>
      <c r="G35" s="46">
        <v>3</v>
      </c>
      <c r="H35" s="47">
        <v>2024520010109</v>
      </c>
      <c r="I35" s="40" t="s">
        <v>194</v>
      </c>
      <c r="J35" s="36">
        <v>32</v>
      </c>
      <c r="K35" s="36" t="s">
        <v>66</v>
      </c>
      <c r="L35" s="36">
        <v>3208</v>
      </c>
      <c r="M35" s="36" t="s">
        <v>73</v>
      </c>
      <c r="N35" s="36" t="s">
        <v>108</v>
      </c>
      <c r="O35" s="44">
        <v>3208006</v>
      </c>
      <c r="P35" s="36" t="s">
        <v>108</v>
      </c>
      <c r="Q35" s="36" t="s">
        <v>109</v>
      </c>
      <c r="R35" s="44">
        <v>320800600</v>
      </c>
      <c r="S35" s="36" t="s">
        <v>145</v>
      </c>
      <c r="T35" s="36" t="s">
        <v>40</v>
      </c>
      <c r="U35" s="81">
        <v>52</v>
      </c>
      <c r="V35" s="81">
        <v>14</v>
      </c>
      <c r="W35" s="55" t="s">
        <v>197</v>
      </c>
      <c r="X35" s="34">
        <v>45293</v>
      </c>
      <c r="Y35" s="34">
        <v>45656</v>
      </c>
      <c r="Z35" s="35" t="s">
        <v>196</v>
      </c>
      <c r="AA35" s="70">
        <v>36000000</v>
      </c>
      <c r="AB35" s="65"/>
      <c r="AC35" s="64"/>
      <c r="AD35" s="64"/>
      <c r="AE35" s="65"/>
      <c r="AF35" s="64"/>
      <c r="AG35" s="64"/>
      <c r="AH35" s="64"/>
      <c r="AI35" s="65"/>
      <c r="AJ35" s="64"/>
      <c r="AK35" s="64"/>
      <c r="AL35" s="65"/>
      <c r="AM35" s="65"/>
      <c r="AN35" s="64"/>
      <c r="AO35" s="86">
        <f t="shared" si="1"/>
        <v>36000000</v>
      </c>
      <c r="AP35" s="42"/>
    </row>
    <row r="36" spans="1:42" s="1" customFormat="1" ht="51.75" customHeight="1" x14ac:dyDescent="0.3">
      <c r="A36" s="36" t="s">
        <v>52</v>
      </c>
      <c r="B36" s="36" t="s">
        <v>57</v>
      </c>
      <c r="C36" s="43" t="s">
        <v>63</v>
      </c>
      <c r="D36" s="31" t="s">
        <v>40</v>
      </c>
      <c r="E36" s="31">
        <v>3</v>
      </c>
      <c r="F36" s="31">
        <v>12</v>
      </c>
      <c r="G36" s="31">
        <v>3</v>
      </c>
      <c r="H36" s="37">
        <v>2024520010109</v>
      </c>
      <c r="I36" s="40" t="s">
        <v>194</v>
      </c>
      <c r="J36" s="36">
        <v>32</v>
      </c>
      <c r="K36" s="36" t="s">
        <v>66</v>
      </c>
      <c r="L36" s="36">
        <v>3208</v>
      </c>
      <c r="M36" s="36" t="s">
        <v>73</v>
      </c>
      <c r="N36" s="36" t="s">
        <v>110</v>
      </c>
      <c r="O36" s="36">
        <v>3208007</v>
      </c>
      <c r="P36" s="36" t="s">
        <v>231</v>
      </c>
      <c r="Q36" s="36" t="s">
        <v>111</v>
      </c>
      <c r="R36" s="44">
        <v>320800700</v>
      </c>
      <c r="S36" s="36" t="s">
        <v>232</v>
      </c>
      <c r="T36" s="36" t="s">
        <v>40</v>
      </c>
      <c r="U36" s="81">
        <v>1</v>
      </c>
      <c r="V36" s="81">
        <v>1</v>
      </c>
      <c r="W36" s="55" t="s">
        <v>198</v>
      </c>
      <c r="X36" s="34">
        <v>45293</v>
      </c>
      <c r="Y36" s="34">
        <v>45656</v>
      </c>
      <c r="Z36" s="35" t="s">
        <v>196</v>
      </c>
      <c r="AA36" s="70">
        <v>30000000</v>
      </c>
      <c r="AB36" s="65"/>
      <c r="AC36" s="65"/>
      <c r="AD36" s="65"/>
      <c r="AE36" s="65"/>
      <c r="AF36" s="65"/>
      <c r="AG36" s="65"/>
      <c r="AH36" s="65"/>
      <c r="AI36" s="65"/>
      <c r="AJ36" s="65"/>
      <c r="AK36" s="65"/>
      <c r="AL36" s="65"/>
      <c r="AM36" s="65"/>
      <c r="AN36" s="65"/>
      <c r="AO36" s="86">
        <f t="shared" si="1"/>
        <v>30000000</v>
      </c>
      <c r="AP36" s="42"/>
    </row>
    <row r="37" spans="1:42" s="1" customFormat="1" ht="51.75" customHeight="1" x14ac:dyDescent="0.3">
      <c r="A37" s="36" t="s">
        <v>52</v>
      </c>
      <c r="B37" s="36" t="s">
        <v>58</v>
      </c>
      <c r="C37" s="43" t="s">
        <v>64</v>
      </c>
      <c r="D37" s="31" t="s">
        <v>40</v>
      </c>
      <c r="E37" s="31">
        <v>4</v>
      </c>
      <c r="F37" s="31">
        <v>4</v>
      </c>
      <c r="G37" s="31">
        <v>4</v>
      </c>
      <c r="H37" s="37">
        <v>2024520010116</v>
      </c>
      <c r="I37" s="49" t="s">
        <v>238</v>
      </c>
      <c r="J37" s="36">
        <v>32</v>
      </c>
      <c r="K37" s="36" t="s">
        <v>66</v>
      </c>
      <c r="L37" s="36">
        <v>3206</v>
      </c>
      <c r="M37" s="36" t="s">
        <v>70</v>
      </c>
      <c r="N37" s="36" t="s">
        <v>132</v>
      </c>
      <c r="O37" s="36">
        <v>3206001</v>
      </c>
      <c r="P37" s="36" t="s">
        <v>132</v>
      </c>
      <c r="Q37" s="36" t="s">
        <v>112</v>
      </c>
      <c r="R37" s="36">
        <v>320600100</v>
      </c>
      <c r="S37" s="36" t="s">
        <v>113</v>
      </c>
      <c r="T37" s="36" t="s">
        <v>40</v>
      </c>
      <c r="U37" s="39">
        <v>1</v>
      </c>
      <c r="V37" s="39">
        <v>0.25</v>
      </c>
      <c r="W37" s="32" t="s">
        <v>214</v>
      </c>
      <c r="X37" s="32">
        <v>45658</v>
      </c>
      <c r="Y37" s="32">
        <v>46022</v>
      </c>
      <c r="Z37" s="40" t="s">
        <v>177</v>
      </c>
      <c r="AA37" s="71">
        <v>85000000</v>
      </c>
      <c r="AB37" s="65"/>
      <c r="AC37" s="65"/>
      <c r="AD37" s="65"/>
      <c r="AE37" s="65"/>
      <c r="AF37" s="65"/>
      <c r="AG37" s="65"/>
      <c r="AH37" s="65"/>
      <c r="AI37" s="65"/>
      <c r="AJ37" s="65"/>
      <c r="AK37" s="65"/>
      <c r="AL37" s="65"/>
      <c r="AM37" s="65"/>
      <c r="AN37" s="65"/>
      <c r="AO37" s="86">
        <f t="shared" si="1"/>
        <v>85000000</v>
      </c>
      <c r="AP37" s="42"/>
    </row>
    <row r="38" spans="1:42" s="1" customFormat="1" ht="51.75" customHeight="1" x14ac:dyDescent="0.3">
      <c r="A38" s="36" t="s">
        <v>52</v>
      </c>
      <c r="B38" s="36" t="s">
        <v>58</v>
      </c>
      <c r="C38" s="36" t="s">
        <v>64</v>
      </c>
      <c r="D38" s="31" t="s">
        <v>40</v>
      </c>
      <c r="E38" s="31">
        <v>4</v>
      </c>
      <c r="F38" s="31">
        <v>4</v>
      </c>
      <c r="G38" s="31">
        <v>4</v>
      </c>
      <c r="H38" s="37">
        <v>2024520010116</v>
      </c>
      <c r="I38" s="49" t="s">
        <v>238</v>
      </c>
      <c r="J38" s="36">
        <v>32</v>
      </c>
      <c r="K38" s="36" t="s">
        <v>66</v>
      </c>
      <c r="L38" s="36">
        <v>3206</v>
      </c>
      <c r="M38" s="36" t="s">
        <v>70</v>
      </c>
      <c r="N38" s="36" t="s">
        <v>133</v>
      </c>
      <c r="O38" s="36">
        <v>3206002</v>
      </c>
      <c r="P38" s="36" t="s">
        <v>133</v>
      </c>
      <c r="Q38" s="36" t="s">
        <v>114</v>
      </c>
      <c r="R38" s="36">
        <v>320600200</v>
      </c>
      <c r="S38" s="36" t="s">
        <v>83</v>
      </c>
      <c r="T38" s="36" t="s">
        <v>40</v>
      </c>
      <c r="U38" s="39">
        <v>1</v>
      </c>
      <c r="V38" s="39" t="s">
        <v>148</v>
      </c>
      <c r="W38" s="32" t="s">
        <v>215</v>
      </c>
      <c r="X38" s="32">
        <v>45658</v>
      </c>
      <c r="Y38" s="32">
        <v>46022</v>
      </c>
      <c r="Z38" s="40" t="s">
        <v>177</v>
      </c>
      <c r="AA38" s="71">
        <v>168600000</v>
      </c>
      <c r="AB38" s="65"/>
      <c r="AC38" s="65"/>
      <c r="AD38" s="65"/>
      <c r="AE38" s="65"/>
      <c r="AF38" s="65"/>
      <c r="AG38" s="65"/>
      <c r="AH38" s="65"/>
      <c r="AI38" s="65"/>
      <c r="AJ38" s="65"/>
      <c r="AK38" s="65"/>
      <c r="AL38" s="65"/>
      <c r="AM38" s="65"/>
      <c r="AN38" s="65"/>
      <c r="AO38" s="86">
        <f t="shared" si="1"/>
        <v>168600000</v>
      </c>
      <c r="AP38" s="42"/>
    </row>
    <row r="39" spans="1:42" s="1" customFormat="1" ht="51.75" customHeight="1" x14ac:dyDescent="0.3">
      <c r="A39" s="36" t="s">
        <v>52</v>
      </c>
      <c r="B39" s="36" t="s">
        <v>58</v>
      </c>
      <c r="C39" s="36" t="s">
        <v>64</v>
      </c>
      <c r="D39" s="31" t="s">
        <v>40</v>
      </c>
      <c r="E39" s="31">
        <v>4</v>
      </c>
      <c r="F39" s="31">
        <v>4</v>
      </c>
      <c r="G39" s="31">
        <v>4</v>
      </c>
      <c r="H39" s="37">
        <v>2024520010116</v>
      </c>
      <c r="I39" s="49" t="s">
        <v>238</v>
      </c>
      <c r="J39" s="36">
        <v>32</v>
      </c>
      <c r="K39" s="36" t="s">
        <v>66</v>
      </c>
      <c r="L39" s="36">
        <v>3206</v>
      </c>
      <c r="M39" s="36" t="s">
        <v>70</v>
      </c>
      <c r="N39" s="36" t="s">
        <v>134</v>
      </c>
      <c r="O39" s="36">
        <v>3206003</v>
      </c>
      <c r="P39" s="36" t="s">
        <v>134</v>
      </c>
      <c r="Q39" s="36" t="s">
        <v>135</v>
      </c>
      <c r="R39" s="36">
        <v>320600300</v>
      </c>
      <c r="S39" s="36" t="s">
        <v>115</v>
      </c>
      <c r="T39" s="36" t="s">
        <v>40</v>
      </c>
      <c r="U39" s="39">
        <v>4</v>
      </c>
      <c r="V39" s="39">
        <v>1</v>
      </c>
      <c r="W39" s="50" t="s">
        <v>216</v>
      </c>
      <c r="X39" s="32">
        <v>45658</v>
      </c>
      <c r="Y39" s="32">
        <v>46022</v>
      </c>
      <c r="Z39" s="40" t="s">
        <v>177</v>
      </c>
      <c r="AA39" s="71">
        <v>500226936</v>
      </c>
      <c r="AB39" s="65"/>
      <c r="AC39" s="65"/>
      <c r="AD39" s="65"/>
      <c r="AE39" s="65"/>
      <c r="AF39" s="65"/>
      <c r="AG39" s="65"/>
      <c r="AH39" s="65"/>
      <c r="AI39" s="65"/>
      <c r="AJ39" s="65"/>
      <c r="AK39" s="65"/>
      <c r="AL39" s="65"/>
      <c r="AM39" s="65"/>
      <c r="AN39" s="65"/>
      <c r="AO39" s="86">
        <f t="shared" si="1"/>
        <v>500226936</v>
      </c>
      <c r="AP39" s="42"/>
    </row>
    <row r="40" spans="1:42" s="1" customFormat="1" ht="51.75" customHeight="1" x14ac:dyDescent="0.3">
      <c r="A40" s="36" t="s">
        <v>52</v>
      </c>
      <c r="B40" s="36" t="s">
        <v>58</v>
      </c>
      <c r="C40" s="36" t="s">
        <v>64</v>
      </c>
      <c r="D40" s="31" t="s">
        <v>40</v>
      </c>
      <c r="E40" s="31">
        <v>4</v>
      </c>
      <c r="F40" s="31">
        <v>4</v>
      </c>
      <c r="G40" s="31">
        <v>4</v>
      </c>
      <c r="H40" s="37">
        <v>2024520010116</v>
      </c>
      <c r="I40" s="49" t="s">
        <v>238</v>
      </c>
      <c r="J40" s="36">
        <v>32</v>
      </c>
      <c r="K40" s="36" t="s">
        <v>66</v>
      </c>
      <c r="L40" s="36">
        <v>3206</v>
      </c>
      <c r="M40" s="36" t="s">
        <v>70</v>
      </c>
      <c r="N40" s="36" t="s">
        <v>136</v>
      </c>
      <c r="O40" s="36">
        <v>3206004</v>
      </c>
      <c r="P40" s="36" t="s">
        <v>136</v>
      </c>
      <c r="Q40" s="36" t="s">
        <v>137</v>
      </c>
      <c r="R40" s="36">
        <v>320600400</v>
      </c>
      <c r="S40" s="36" t="s">
        <v>116</v>
      </c>
      <c r="T40" s="36" t="s">
        <v>117</v>
      </c>
      <c r="U40" s="39">
        <v>940</v>
      </c>
      <c r="V40" s="39">
        <v>240</v>
      </c>
      <c r="W40" s="32" t="s">
        <v>178</v>
      </c>
      <c r="X40" s="32">
        <v>45658</v>
      </c>
      <c r="Y40" s="32">
        <v>46022</v>
      </c>
      <c r="Z40" s="40" t="s">
        <v>177</v>
      </c>
      <c r="AA40" s="71">
        <v>63600000</v>
      </c>
      <c r="AB40" s="65"/>
      <c r="AC40" s="65"/>
      <c r="AD40" s="65"/>
      <c r="AE40" s="65"/>
      <c r="AF40" s="65"/>
      <c r="AG40" s="65"/>
      <c r="AH40" s="65"/>
      <c r="AI40" s="65"/>
      <c r="AJ40" s="65"/>
      <c r="AK40" s="65"/>
      <c r="AL40" s="65"/>
      <c r="AM40" s="65"/>
      <c r="AN40" s="65"/>
      <c r="AO40" s="86">
        <f t="shared" si="1"/>
        <v>63600000</v>
      </c>
      <c r="AP40" s="42"/>
    </row>
    <row r="41" spans="1:42" s="1" customFormat="1" ht="51.75" customHeight="1" x14ac:dyDescent="0.3">
      <c r="A41" s="36" t="s">
        <v>52</v>
      </c>
      <c r="B41" s="36" t="s">
        <v>58</v>
      </c>
      <c r="C41" s="36" t="s">
        <v>64</v>
      </c>
      <c r="D41" s="31" t="s">
        <v>40</v>
      </c>
      <c r="E41" s="31">
        <v>4</v>
      </c>
      <c r="F41" s="31">
        <v>4</v>
      </c>
      <c r="G41" s="31">
        <v>4</v>
      </c>
      <c r="H41" s="37">
        <v>2024520010116</v>
      </c>
      <c r="I41" s="49" t="s">
        <v>238</v>
      </c>
      <c r="J41" s="36">
        <v>32</v>
      </c>
      <c r="K41" s="36" t="s">
        <v>66</v>
      </c>
      <c r="L41" s="36">
        <v>3206</v>
      </c>
      <c r="M41" s="36" t="s">
        <v>70</v>
      </c>
      <c r="N41" s="36" t="s">
        <v>118</v>
      </c>
      <c r="O41" s="36">
        <v>3206007</v>
      </c>
      <c r="P41" s="36" t="s">
        <v>118</v>
      </c>
      <c r="Q41" s="36" t="s">
        <v>118</v>
      </c>
      <c r="R41" s="36">
        <v>320600700</v>
      </c>
      <c r="S41" s="36" t="s">
        <v>119</v>
      </c>
      <c r="T41" s="36" t="s">
        <v>40</v>
      </c>
      <c r="U41" s="39">
        <v>4</v>
      </c>
      <c r="V41" s="39">
        <v>1</v>
      </c>
      <c r="W41" s="32" t="s">
        <v>179</v>
      </c>
      <c r="X41" s="32">
        <v>45658</v>
      </c>
      <c r="Y41" s="32">
        <v>46022</v>
      </c>
      <c r="Z41" s="40" t="s">
        <v>177</v>
      </c>
      <c r="AA41" s="71">
        <v>83600000</v>
      </c>
      <c r="AB41" s="65"/>
      <c r="AC41" s="65"/>
      <c r="AD41" s="65"/>
      <c r="AE41" s="65"/>
      <c r="AF41" s="65"/>
      <c r="AG41" s="65"/>
      <c r="AH41" s="65"/>
      <c r="AI41" s="65"/>
      <c r="AJ41" s="65"/>
      <c r="AK41" s="65"/>
      <c r="AL41" s="65"/>
      <c r="AM41" s="65"/>
      <c r="AN41" s="65"/>
      <c r="AO41" s="86">
        <f t="shared" si="1"/>
        <v>83600000</v>
      </c>
      <c r="AP41" s="42"/>
    </row>
    <row r="42" spans="1:42" s="1" customFormat="1" ht="51.75" customHeight="1" x14ac:dyDescent="0.3">
      <c r="A42" s="36" t="s">
        <v>52</v>
      </c>
      <c r="B42" s="36" t="s">
        <v>58</v>
      </c>
      <c r="C42" s="36" t="s">
        <v>64</v>
      </c>
      <c r="D42" s="31" t="s">
        <v>40</v>
      </c>
      <c r="E42" s="31">
        <v>4</v>
      </c>
      <c r="F42" s="31">
        <v>4</v>
      </c>
      <c r="G42" s="31">
        <v>4</v>
      </c>
      <c r="H42" s="37">
        <v>2024520010116</v>
      </c>
      <c r="I42" s="49" t="s">
        <v>238</v>
      </c>
      <c r="J42" s="36">
        <v>32</v>
      </c>
      <c r="K42" s="36" t="s">
        <v>66</v>
      </c>
      <c r="L42" s="36">
        <v>3206</v>
      </c>
      <c r="M42" s="36" t="s">
        <v>70</v>
      </c>
      <c r="N42" s="36" t="s">
        <v>138</v>
      </c>
      <c r="O42" s="36">
        <v>3206003</v>
      </c>
      <c r="P42" s="36" t="s">
        <v>138</v>
      </c>
      <c r="Q42" s="36" t="s">
        <v>139</v>
      </c>
      <c r="R42" s="36">
        <v>320600301</v>
      </c>
      <c r="S42" s="36" t="s">
        <v>146</v>
      </c>
      <c r="T42" s="36" t="s">
        <v>40</v>
      </c>
      <c r="U42" s="39">
        <v>1</v>
      </c>
      <c r="V42" s="39">
        <v>1</v>
      </c>
      <c r="W42" s="32" t="s">
        <v>180</v>
      </c>
      <c r="X42" s="32">
        <v>45658</v>
      </c>
      <c r="Y42" s="32">
        <v>46022</v>
      </c>
      <c r="Z42" s="40" t="s">
        <v>177</v>
      </c>
      <c r="AA42" s="71">
        <v>67200000</v>
      </c>
      <c r="AB42" s="65"/>
      <c r="AC42" s="65"/>
      <c r="AD42" s="65"/>
      <c r="AE42" s="65"/>
      <c r="AF42" s="65"/>
      <c r="AG42" s="65"/>
      <c r="AH42" s="65"/>
      <c r="AI42" s="65"/>
      <c r="AJ42" s="65"/>
      <c r="AK42" s="65"/>
      <c r="AL42" s="65"/>
      <c r="AM42" s="65"/>
      <c r="AN42" s="65"/>
      <c r="AO42" s="86">
        <f t="shared" si="1"/>
        <v>67200000</v>
      </c>
      <c r="AP42" s="42"/>
    </row>
    <row r="43" spans="1:42" s="1" customFormat="1" ht="51.75" customHeight="1" x14ac:dyDescent="0.3">
      <c r="A43" s="36" t="s">
        <v>52</v>
      </c>
      <c r="B43" s="36" t="s">
        <v>58</v>
      </c>
      <c r="C43" s="36" t="s">
        <v>64</v>
      </c>
      <c r="D43" s="31" t="s">
        <v>40</v>
      </c>
      <c r="E43" s="31">
        <v>4</v>
      </c>
      <c r="F43" s="31">
        <v>4</v>
      </c>
      <c r="G43" s="31">
        <v>4</v>
      </c>
      <c r="H43" s="37">
        <v>2024520010126</v>
      </c>
      <c r="I43" s="49" t="s">
        <v>239</v>
      </c>
      <c r="J43" s="36">
        <v>32</v>
      </c>
      <c r="K43" s="36" t="s">
        <v>66</v>
      </c>
      <c r="L43" s="36">
        <v>3201</v>
      </c>
      <c r="M43" s="36" t="s">
        <v>124</v>
      </c>
      <c r="N43" s="36" t="s">
        <v>140</v>
      </c>
      <c r="O43" s="36">
        <v>3201003</v>
      </c>
      <c r="P43" s="36" t="s">
        <v>140</v>
      </c>
      <c r="Q43" s="36" t="s">
        <v>141</v>
      </c>
      <c r="R43" s="36">
        <v>320100300</v>
      </c>
      <c r="S43" s="36" t="s">
        <v>147</v>
      </c>
      <c r="T43" s="36" t="s">
        <v>40</v>
      </c>
      <c r="U43" s="39">
        <v>4</v>
      </c>
      <c r="V43" s="39">
        <v>1</v>
      </c>
      <c r="W43" s="32" t="s">
        <v>181</v>
      </c>
      <c r="X43" s="32">
        <v>45658</v>
      </c>
      <c r="Y43" s="32">
        <v>46022</v>
      </c>
      <c r="Z43" s="40" t="s">
        <v>177</v>
      </c>
      <c r="AA43" s="71">
        <v>19976284.999999996</v>
      </c>
      <c r="AB43" s="65"/>
      <c r="AC43" s="65"/>
      <c r="AD43" s="65"/>
      <c r="AE43" s="65"/>
      <c r="AF43" s="72">
        <v>22250715.000000004</v>
      </c>
      <c r="AG43" s="65"/>
      <c r="AH43" s="65"/>
      <c r="AI43" s="65"/>
      <c r="AJ43" s="65"/>
      <c r="AK43" s="65"/>
      <c r="AL43" s="65"/>
      <c r="AM43" s="65"/>
      <c r="AN43" s="65"/>
      <c r="AO43" s="86">
        <f t="shared" si="1"/>
        <v>42227000</v>
      </c>
      <c r="AP43" s="42"/>
    </row>
    <row r="44" spans="1:42" s="1" customFormat="1" ht="51.75" customHeight="1" x14ac:dyDescent="0.3">
      <c r="A44" s="52" t="s">
        <v>52</v>
      </c>
      <c r="B44" s="52" t="s">
        <v>56</v>
      </c>
      <c r="C44" s="66" t="s">
        <v>62</v>
      </c>
      <c r="D44" s="53" t="s">
        <v>30</v>
      </c>
      <c r="E44" s="53">
        <v>1.39</v>
      </c>
      <c r="F44" s="53">
        <v>2</v>
      </c>
      <c r="G44" s="73">
        <v>1.5</v>
      </c>
      <c r="H44" s="74">
        <v>2024520010102</v>
      </c>
      <c r="I44" s="75" t="s">
        <v>229</v>
      </c>
      <c r="J44" s="52">
        <v>40</v>
      </c>
      <c r="K44" s="52" t="s">
        <v>31</v>
      </c>
      <c r="L44" s="52">
        <v>4003</v>
      </c>
      <c r="M44" s="52" t="s">
        <v>65</v>
      </c>
      <c r="N44" s="52" t="s">
        <v>125</v>
      </c>
      <c r="O44" s="52">
        <v>4003030</v>
      </c>
      <c r="P44" s="52" t="s">
        <v>125</v>
      </c>
      <c r="Q44" s="52" t="s">
        <v>126</v>
      </c>
      <c r="R44" s="52">
        <v>400303000</v>
      </c>
      <c r="S44" s="52" t="s">
        <v>142</v>
      </c>
      <c r="T44" s="52" t="s">
        <v>143</v>
      </c>
      <c r="U44" s="54">
        <v>10000</v>
      </c>
      <c r="V44" s="54">
        <v>8500</v>
      </c>
      <c r="W44" s="76" t="s">
        <v>240</v>
      </c>
      <c r="X44" s="77">
        <v>45658</v>
      </c>
      <c r="Y44" s="77">
        <v>46022</v>
      </c>
      <c r="Z44" s="75" t="s">
        <v>177</v>
      </c>
      <c r="AA44" s="78">
        <v>354519037</v>
      </c>
      <c r="AB44" s="79"/>
      <c r="AC44" s="78"/>
      <c r="AD44" s="78"/>
      <c r="AE44" s="79"/>
      <c r="AF44" s="78"/>
      <c r="AG44" s="78"/>
      <c r="AH44" s="78"/>
      <c r="AI44" s="79"/>
      <c r="AJ44" s="78"/>
      <c r="AK44" s="78"/>
      <c r="AL44" s="79"/>
      <c r="AM44" s="79"/>
      <c r="AN44" s="78"/>
      <c r="AO44" s="86">
        <f t="shared" si="1"/>
        <v>354519037</v>
      </c>
      <c r="AP44" s="80"/>
    </row>
    <row r="45" spans="1:42" s="1" customFormat="1" ht="51.75" customHeight="1" x14ac:dyDescent="0.3">
      <c r="A45" s="52" t="s">
        <v>52</v>
      </c>
      <c r="B45" s="52" t="s">
        <v>56</v>
      </c>
      <c r="C45" s="66" t="s">
        <v>62</v>
      </c>
      <c r="D45" s="53" t="s">
        <v>30</v>
      </c>
      <c r="E45" s="53">
        <v>1.39</v>
      </c>
      <c r="F45" s="53">
        <v>2</v>
      </c>
      <c r="G45" s="73">
        <v>1.5</v>
      </c>
      <c r="H45" s="74">
        <v>2024520010102</v>
      </c>
      <c r="I45" s="75" t="s">
        <v>229</v>
      </c>
      <c r="J45" s="52">
        <v>40</v>
      </c>
      <c r="K45" s="52" t="s">
        <v>31</v>
      </c>
      <c r="L45" s="52">
        <v>4003</v>
      </c>
      <c r="M45" s="52" t="s">
        <v>65</v>
      </c>
      <c r="N45" s="52" t="s">
        <v>127</v>
      </c>
      <c r="O45" s="52">
        <v>4003006</v>
      </c>
      <c r="P45" s="52" t="s">
        <v>127</v>
      </c>
      <c r="Q45" s="52" t="s">
        <v>128</v>
      </c>
      <c r="R45" s="52">
        <v>400300602</v>
      </c>
      <c r="S45" s="52" t="s">
        <v>144</v>
      </c>
      <c r="T45" s="52" t="s">
        <v>40</v>
      </c>
      <c r="U45" s="54">
        <v>1</v>
      </c>
      <c r="V45" s="54">
        <v>1</v>
      </c>
      <c r="W45" s="76" t="s">
        <v>241</v>
      </c>
      <c r="X45" s="77">
        <v>45658</v>
      </c>
      <c r="Y45" s="77">
        <v>46022</v>
      </c>
      <c r="Z45" s="75" t="s">
        <v>177</v>
      </c>
      <c r="AA45" s="78">
        <v>104550000</v>
      </c>
      <c r="AB45" s="79"/>
      <c r="AC45" s="78"/>
      <c r="AD45" s="78"/>
      <c r="AE45" s="79"/>
      <c r="AF45" s="78"/>
      <c r="AG45" s="78"/>
      <c r="AH45" s="78"/>
      <c r="AI45" s="79"/>
      <c r="AJ45" s="78"/>
      <c r="AK45" s="78"/>
      <c r="AL45" s="79"/>
      <c r="AM45" s="79"/>
      <c r="AN45" s="78"/>
      <c r="AO45" s="86">
        <f t="shared" si="1"/>
        <v>104550000</v>
      </c>
      <c r="AP45" s="80"/>
    </row>
    <row r="46" spans="1:42" s="1" customFormat="1" ht="51.75" customHeight="1" x14ac:dyDescent="0.3">
      <c r="A46" s="52" t="s">
        <v>52</v>
      </c>
      <c r="B46" s="52" t="s">
        <v>56</v>
      </c>
      <c r="C46" s="66" t="s">
        <v>62</v>
      </c>
      <c r="D46" s="53" t="s">
        <v>30</v>
      </c>
      <c r="E46" s="53">
        <v>1.39</v>
      </c>
      <c r="F46" s="53">
        <v>2</v>
      </c>
      <c r="G46" s="73">
        <v>1.5</v>
      </c>
      <c r="H46" s="74">
        <v>2024520010102</v>
      </c>
      <c r="I46" s="75" t="s">
        <v>229</v>
      </c>
      <c r="J46" s="52">
        <v>40</v>
      </c>
      <c r="K46" s="52" t="s">
        <v>31</v>
      </c>
      <c r="L46" s="52">
        <v>4003</v>
      </c>
      <c r="M46" s="52" t="s">
        <v>65</v>
      </c>
      <c r="N46" s="52" t="s">
        <v>129</v>
      </c>
      <c r="O46" s="52">
        <v>4003022</v>
      </c>
      <c r="P46" s="52" t="s">
        <v>129</v>
      </c>
      <c r="Q46" s="52" t="s">
        <v>130</v>
      </c>
      <c r="R46" s="52">
        <v>400302200</v>
      </c>
      <c r="S46" s="52" t="s">
        <v>107</v>
      </c>
      <c r="T46" s="52" t="s">
        <v>30</v>
      </c>
      <c r="U46" s="54">
        <v>50</v>
      </c>
      <c r="V46" s="54">
        <v>45</v>
      </c>
      <c r="W46" s="76" t="s">
        <v>242</v>
      </c>
      <c r="X46" s="77">
        <v>45658</v>
      </c>
      <c r="Y46" s="77">
        <v>46022</v>
      </c>
      <c r="Z46" s="75" t="s">
        <v>177</v>
      </c>
      <c r="AA46" s="78">
        <v>512711998</v>
      </c>
      <c r="AB46" s="79"/>
      <c r="AC46" s="78"/>
      <c r="AD46" s="78"/>
      <c r="AE46" s="79"/>
      <c r="AF46" s="78"/>
      <c r="AG46" s="78"/>
      <c r="AH46" s="78"/>
      <c r="AI46" s="79"/>
      <c r="AJ46" s="78"/>
      <c r="AK46" s="78"/>
      <c r="AL46" s="79"/>
      <c r="AM46" s="79"/>
      <c r="AN46" s="78"/>
      <c r="AO46" s="86">
        <f t="shared" si="1"/>
        <v>512711998</v>
      </c>
      <c r="AP46" s="80"/>
    </row>
    <row r="47" spans="1:42" s="1" customFormat="1" ht="51.75" customHeight="1" x14ac:dyDescent="0.3">
      <c r="A47" s="11"/>
      <c r="B47" s="11"/>
      <c r="C47" s="11"/>
      <c r="D47" s="11"/>
      <c r="E47" s="11"/>
      <c r="F47" s="11"/>
      <c r="G47" s="11"/>
      <c r="H47" s="24"/>
      <c r="I47" s="12"/>
      <c r="J47" s="12"/>
      <c r="K47" s="13"/>
      <c r="L47" s="13"/>
      <c r="M47" s="13"/>
      <c r="N47" s="13"/>
      <c r="O47" s="12"/>
      <c r="P47" s="12"/>
      <c r="Q47" s="12"/>
      <c r="R47" s="12"/>
      <c r="S47" s="12"/>
      <c r="T47" s="12"/>
      <c r="U47" s="11"/>
      <c r="V47" s="14"/>
      <c r="W47" s="15"/>
      <c r="X47" s="15"/>
      <c r="Y47" s="15"/>
      <c r="Z47" s="12"/>
      <c r="AA47" s="16">
        <f>SUM(AA14:AA46)</f>
        <v>5162024728.3900003</v>
      </c>
      <c r="AB47" s="16">
        <f t="shared" ref="AB47:AP47" si="2">SUM(AB14:AB46)</f>
        <v>0</v>
      </c>
      <c r="AC47" s="16">
        <f t="shared" si="2"/>
        <v>0</v>
      </c>
      <c r="AD47" s="16">
        <f t="shared" si="2"/>
        <v>0</v>
      </c>
      <c r="AE47" s="16">
        <f t="shared" si="2"/>
        <v>0</v>
      </c>
      <c r="AF47" s="16">
        <f t="shared" si="2"/>
        <v>381722206.18000001</v>
      </c>
      <c r="AG47" s="16">
        <f t="shared" si="2"/>
        <v>0</v>
      </c>
      <c r="AH47" s="16">
        <f t="shared" si="2"/>
        <v>0</v>
      </c>
      <c r="AI47" s="16">
        <f t="shared" si="2"/>
        <v>0</v>
      </c>
      <c r="AJ47" s="16">
        <f t="shared" si="2"/>
        <v>0</v>
      </c>
      <c r="AK47" s="16">
        <f t="shared" si="2"/>
        <v>0</v>
      </c>
      <c r="AL47" s="16">
        <f t="shared" si="2"/>
        <v>0</v>
      </c>
      <c r="AM47" s="16">
        <f t="shared" si="2"/>
        <v>0</v>
      </c>
      <c r="AN47" s="16">
        <f t="shared" si="2"/>
        <v>0</v>
      </c>
      <c r="AO47" s="85">
        <f t="shared" si="2"/>
        <v>5543746934.5699997</v>
      </c>
      <c r="AP47" s="83">
        <f t="shared" si="2"/>
        <v>0</v>
      </c>
    </row>
    <row r="48" spans="1:42" s="1" customFormat="1" ht="51.75" customHeight="1" x14ac:dyDescent="0.3">
      <c r="A48" s="11"/>
      <c r="B48" s="11"/>
      <c r="C48" s="11"/>
      <c r="D48" s="11"/>
      <c r="E48" s="11"/>
      <c r="F48" s="11"/>
      <c r="G48" s="11"/>
      <c r="H48" s="24"/>
      <c r="I48" s="12"/>
      <c r="J48" s="12"/>
      <c r="K48" s="13"/>
      <c r="L48" s="13"/>
      <c r="M48" s="13"/>
      <c r="N48" s="13"/>
      <c r="O48" s="12"/>
      <c r="P48" s="12"/>
      <c r="Q48" s="12"/>
      <c r="R48" s="12"/>
      <c r="S48" s="12"/>
      <c r="T48" s="12"/>
      <c r="U48" s="11"/>
      <c r="V48" s="14"/>
      <c r="W48" s="15"/>
      <c r="X48" s="15"/>
      <c r="Y48" s="15"/>
      <c r="Z48" s="12"/>
      <c r="AA48" s="16"/>
      <c r="AB48" s="51"/>
      <c r="AC48" s="16"/>
      <c r="AD48" s="16"/>
      <c r="AE48" s="51"/>
      <c r="AF48" s="16"/>
      <c r="AG48" s="16"/>
      <c r="AH48" s="16"/>
      <c r="AI48" s="51"/>
      <c r="AJ48" s="16"/>
      <c r="AK48" s="16"/>
      <c r="AL48" s="51"/>
      <c r="AM48" s="51"/>
      <c r="AN48" s="16"/>
      <c r="AO48" s="16"/>
      <c r="AP48" s="51"/>
    </row>
    <row r="49" spans="1:42" s="1" customFormat="1" ht="51.75" customHeight="1" x14ac:dyDescent="0.3">
      <c r="A49" s="11"/>
      <c r="B49" s="11"/>
      <c r="C49" s="11"/>
      <c r="D49" s="11"/>
      <c r="E49" s="11"/>
      <c r="F49" s="11"/>
      <c r="G49" s="11"/>
      <c r="H49" s="24"/>
      <c r="I49" s="12"/>
      <c r="J49" s="12"/>
      <c r="K49" s="13"/>
      <c r="L49" s="13"/>
      <c r="M49" s="13"/>
      <c r="N49" s="13"/>
      <c r="O49" s="12"/>
      <c r="P49" s="12"/>
      <c r="Q49" s="12"/>
      <c r="R49" s="12"/>
      <c r="S49" s="12"/>
      <c r="T49" s="12"/>
      <c r="U49" s="11"/>
      <c r="V49" s="14"/>
      <c r="W49" s="15"/>
      <c r="X49" s="15"/>
      <c r="Y49" s="15"/>
      <c r="Z49" s="12"/>
      <c r="AA49" s="16"/>
      <c r="AB49" s="51"/>
      <c r="AC49" s="16"/>
      <c r="AD49" s="16"/>
      <c r="AE49" s="51"/>
      <c r="AF49" s="16"/>
      <c r="AG49" s="16"/>
      <c r="AH49" s="16"/>
      <c r="AI49" s="51"/>
      <c r="AJ49" s="16"/>
      <c r="AK49" s="16"/>
      <c r="AL49" s="51"/>
      <c r="AM49" s="51"/>
      <c r="AN49" s="16"/>
      <c r="AO49" s="16"/>
      <c r="AP49" s="51"/>
    </row>
    <row r="50" spans="1:42" s="1" customFormat="1" ht="51.75" customHeight="1" x14ac:dyDescent="0.3">
      <c r="A50" s="11"/>
      <c r="B50" s="11"/>
      <c r="C50" s="11"/>
      <c r="D50" s="11"/>
      <c r="E50" s="11"/>
      <c r="F50" s="11"/>
      <c r="G50" s="11"/>
      <c r="H50" s="24"/>
      <c r="I50" s="12"/>
      <c r="J50" s="12"/>
      <c r="K50" s="13"/>
      <c r="L50" s="13"/>
      <c r="M50" s="13"/>
      <c r="N50" s="13"/>
      <c r="O50" s="12"/>
      <c r="P50" s="12"/>
      <c r="Q50" s="12"/>
      <c r="R50" s="12"/>
      <c r="S50" s="12"/>
      <c r="T50" s="12"/>
      <c r="U50" s="11"/>
      <c r="V50" s="14"/>
      <c r="W50" s="15"/>
      <c r="X50" s="15"/>
      <c r="Y50" s="15"/>
      <c r="Z50" s="12"/>
      <c r="AA50" s="16"/>
      <c r="AB50" s="51"/>
      <c r="AC50" s="16"/>
      <c r="AD50" s="16"/>
      <c r="AE50" s="51"/>
      <c r="AF50" s="16"/>
      <c r="AG50" s="16"/>
      <c r="AH50" s="16"/>
      <c r="AI50" s="51"/>
      <c r="AJ50" s="16"/>
      <c r="AK50" s="16"/>
      <c r="AL50" s="51"/>
      <c r="AM50" s="51"/>
      <c r="AN50" s="16"/>
      <c r="AO50" s="16"/>
      <c r="AP50" s="51"/>
    </row>
    <row r="51" spans="1:42" s="1" customFormat="1" ht="51.75" customHeight="1" x14ac:dyDescent="0.3">
      <c r="A51" s="11"/>
      <c r="B51" s="11"/>
      <c r="C51" s="11"/>
      <c r="D51" s="11"/>
      <c r="E51" s="11"/>
      <c r="F51" s="11"/>
      <c r="G51" s="11"/>
      <c r="H51" s="24"/>
      <c r="I51" s="12"/>
      <c r="J51" s="12"/>
      <c r="K51" s="13"/>
      <c r="L51" s="13"/>
      <c r="M51" s="13"/>
      <c r="N51" s="13"/>
      <c r="O51" s="12"/>
      <c r="P51" s="12"/>
      <c r="Q51" s="12"/>
      <c r="R51" s="12"/>
      <c r="S51" s="12"/>
      <c r="T51" s="12"/>
      <c r="U51" s="11"/>
      <c r="V51" s="14"/>
      <c r="W51" s="15"/>
      <c r="X51" s="15"/>
      <c r="Y51" s="15"/>
      <c r="Z51" s="12"/>
      <c r="AA51" s="16"/>
      <c r="AB51" s="51"/>
      <c r="AC51" s="16"/>
      <c r="AD51" s="16"/>
      <c r="AE51" s="51"/>
      <c r="AF51" s="16"/>
      <c r="AG51" s="16"/>
      <c r="AH51" s="16"/>
      <c r="AI51" s="51"/>
      <c r="AJ51" s="16"/>
      <c r="AK51" s="16"/>
      <c r="AL51" s="51"/>
      <c r="AM51" s="51"/>
      <c r="AN51" s="16"/>
      <c r="AO51" s="16"/>
      <c r="AP51" s="51"/>
    </row>
    <row r="52" spans="1:42" s="1" customFormat="1" ht="51.75" customHeight="1" x14ac:dyDescent="0.3">
      <c r="A52" s="11"/>
      <c r="B52" s="11"/>
      <c r="C52" s="11"/>
      <c r="D52" s="11"/>
      <c r="E52" s="11"/>
      <c r="F52" s="11"/>
      <c r="G52" s="11"/>
      <c r="H52" s="24"/>
      <c r="I52" s="12"/>
      <c r="J52" s="12"/>
      <c r="K52" s="13"/>
      <c r="L52" s="13"/>
      <c r="M52" s="13"/>
      <c r="N52" s="13"/>
      <c r="O52" s="12"/>
      <c r="P52" s="12"/>
      <c r="Q52" s="12"/>
      <c r="R52" s="12"/>
      <c r="S52" s="12"/>
      <c r="T52" s="12"/>
      <c r="U52" s="11"/>
      <c r="V52" s="14"/>
      <c r="W52" s="15"/>
      <c r="X52" s="15"/>
      <c r="Y52" s="15"/>
      <c r="Z52" s="12"/>
      <c r="AA52" s="16"/>
      <c r="AB52" s="51"/>
      <c r="AC52" s="16"/>
      <c r="AD52" s="16"/>
      <c r="AE52" s="51"/>
      <c r="AF52" s="16"/>
      <c r="AG52" s="16"/>
      <c r="AH52" s="16"/>
      <c r="AI52" s="51"/>
      <c r="AJ52" s="16"/>
      <c r="AK52" s="16"/>
      <c r="AL52" s="51"/>
      <c r="AM52" s="51"/>
      <c r="AN52" s="16"/>
      <c r="AO52" s="16"/>
      <c r="AP52" s="51"/>
    </row>
    <row r="53" spans="1:42" s="1" customFormat="1" ht="51.75" customHeight="1" x14ac:dyDescent="0.3">
      <c r="A53" s="11"/>
      <c r="B53" s="11"/>
      <c r="C53" s="11"/>
      <c r="D53" s="11"/>
      <c r="E53" s="11"/>
      <c r="F53" s="11"/>
      <c r="G53" s="11"/>
      <c r="H53" s="24"/>
      <c r="I53" s="12"/>
      <c r="J53" s="12"/>
      <c r="K53" s="13"/>
      <c r="L53" s="13"/>
      <c r="M53" s="13"/>
      <c r="N53" s="13"/>
      <c r="O53" s="12"/>
      <c r="P53" s="12"/>
      <c r="Q53" s="12"/>
      <c r="R53" s="12"/>
      <c r="S53" s="12"/>
      <c r="T53" s="12"/>
      <c r="U53" s="11"/>
      <c r="V53" s="14"/>
      <c r="W53" s="15"/>
      <c r="X53" s="15"/>
      <c r="Y53" s="15"/>
      <c r="Z53" s="12"/>
      <c r="AA53" s="16"/>
      <c r="AB53" s="51"/>
      <c r="AC53" s="16"/>
      <c r="AD53" s="16"/>
      <c r="AE53" s="51"/>
      <c r="AF53" s="16"/>
      <c r="AG53" s="16"/>
      <c r="AH53" s="16"/>
      <c r="AI53" s="51"/>
      <c r="AJ53" s="16"/>
      <c r="AK53" s="16"/>
      <c r="AL53" s="51"/>
      <c r="AM53" s="51"/>
      <c r="AN53" s="16"/>
      <c r="AO53" s="16"/>
      <c r="AP53" s="51"/>
    </row>
    <row r="54" spans="1:42" s="1" customFormat="1" ht="51.75" customHeight="1" x14ac:dyDescent="0.3">
      <c r="A54" s="11"/>
      <c r="B54" s="11"/>
      <c r="C54" s="11"/>
      <c r="D54" s="11"/>
      <c r="E54" s="11"/>
      <c r="F54" s="11"/>
      <c r="G54" s="11"/>
      <c r="H54" s="24"/>
      <c r="I54" s="12"/>
      <c r="J54" s="12"/>
      <c r="K54" s="13"/>
      <c r="L54" s="13"/>
      <c r="M54" s="13"/>
      <c r="N54" s="13"/>
      <c r="O54" s="12"/>
      <c r="P54" s="12"/>
      <c r="Q54" s="12"/>
      <c r="R54" s="12"/>
      <c r="S54" s="12"/>
      <c r="T54" s="12"/>
      <c r="U54" s="11"/>
      <c r="V54" s="14"/>
      <c r="W54" s="15"/>
      <c r="X54" s="15"/>
      <c r="Y54" s="15"/>
      <c r="Z54" s="12"/>
      <c r="AA54" s="16"/>
      <c r="AB54" s="51"/>
      <c r="AC54" s="16"/>
      <c r="AD54" s="16"/>
      <c r="AE54" s="51"/>
      <c r="AF54" s="16"/>
      <c r="AG54" s="16"/>
      <c r="AH54" s="16"/>
      <c r="AI54" s="51"/>
      <c r="AJ54" s="16"/>
      <c r="AK54" s="16"/>
      <c r="AL54" s="51"/>
      <c r="AM54" s="51"/>
      <c r="AN54" s="16"/>
      <c r="AO54" s="16"/>
      <c r="AP54" s="51"/>
    </row>
    <row r="55" spans="1:42" s="1" customFormat="1" ht="51.75" customHeight="1" x14ac:dyDescent="0.3">
      <c r="A55" s="11"/>
      <c r="B55" s="11"/>
      <c r="C55" s="11"/>
      <c r="D55" s="11"/>
      <c r="E55" s="11"/>
      <c r="F55" s="11"/>
      <c r="G55" s="11"/>
      <c r="H55" s="24"/>
      <c r="I55" s="12"/>
      <c r="J55" s="12"/>
      <c r="K55" s="13"/>
      <c r="L55" s="13"/>
      <c r="M55" s="13"/>
      <c r="N55" s="13"/>
      <c r="O55" s="12"/>
      <c r="P55" s="12"/>
      <c r="Q55" s="12"/>
      <c r="R55" s="12"/>
      <c r="S55" s="12"/>
      <c r="T55" s="12"/>
      <c r="U55" s="11"/>
      <c r="V55" s="14"/>
      <c r="W55" s="15"/>
      <c r="X55" s="15"/>
      <c r="Y55" s="15"/>
      <c r="Z55" s="12"/>
      <c r="AA55" s="16"/>
      <c r="AB55" s="51"/>
      <c r="AC55" s="16"/>
      <c r="AD55" s="16"/>
      <c r="AE55" s="51"/>
      <c r="AF55" s="16"/>
      <c r="AG55" s="16"/>
      <c r="AH55" s="16"/>
      <c r="AI55" s="51"/>
      <c r="AJ55" s="16"/>
      <c r="AK55" s="16"/>
      <c r="AL55" s="51"/>
      <c r="AM55" s="51"/>
      <c r="AN55" s="16"/>
      <c r="AO55" s="16"/>
      <c r="AP55" s="51"/>
    </row>
    <row r="56" spans="1:42" s="1" customFormat="1" ht="51.75" customHeight="1" x14ac:dyDescent="0.3">
      <c r="A56" s="11"/>
      <c r="B56" s="11"/>
      <c r="C56" s="11"/>
      <c r="D56" s="11"/>
      <c r="E56" s="11"/>
      <c r="F56" s="11"/>
      <c r="G56" s="11"/>
      <c r="H56" s="24"/>
      <c r="I56" s="12"/>
      <c r="J56" s="12"/>
      <c r="K56" s="13"/>
      <c r="L56" s="13"/>
      <c r="M56" s="13"/>
      <c r="N56" s="13"/>
      <c r="O56" s="12"/>
      <c r="P56" s="12"/>
      <c r="Q56" s="12"/>
      <c r="R56" s="12"/>
      <c r="S56" s="12"/>
      <c r="T56" s="12"/>
      <c r="U56" s="11"/>
      <c r="V56" s="14"/>
      <c r="W56" s="15"/>
      <c r="X56" s="15"/>
      <c r="Y56" s="15"/>
      <c r="Z56" s="12"/>
      <c r="AA56" s="16"/>
      <c r="AB56" s="51"/>
      <c r="AC56" s="16"/>
      <c r="AD56" s="16"/>
      <c r="AE56" s="51"/>
      <c r="AF56" s="16"/>
      <c r="AG56" s="16"/>
      <c r="AH56" s="16"/>
      <c r="AI56" s="51"/>
      <c r="AJ56" s="16"/>
      <c r="AK56" s="16"/>
      <c r="AL56" s="51"/>
      <c r="AM56" s="51"/>
      <c r="AN56" s="16"/>
      <c r="AO56" s="16"/>
      <c r="AP56" s="51"/>
    </row>
    <row r="57" spans="1:42" s="1" customFormat="1" ht="51.75" customHeight="1" x14ac:dyDescent="0.3">
      <c r="A57" s="11"/>
      <c r="B57" s="11"/>
      <c r="C57" s="11"/>
      <c r="D57" s="11"/>
      <c r="E57" s="11"/>
      <c r="F57" s="11"/>
      <c r="G57" s="11"/>
      <c r="H57" s="24"/>
      <c r="I57" s="12"/>
      <c r="J57" s="12"/>
      <c r="K57" s="13"/>
      <c r="L57" s="13"/>
      <c r="M57" s="13"/>
      <c r="N57" s="13"/>
      <c r="O57" s="12"/>
      <c r="P57" s="12"/>
      <c r="Q57" s="12"/>
      <c r="R57" s="12"/>
      <c r="S57" s="12"/>
      <c r="T57" s="12"/>
      <c r="U57" s="11"/>
      <c r="V57" s="14"/>
      <c r="W57" s="15"/>
      <c r="X57" s="15"/>
      <c r="Y57" s="15"/>
      <c r="Z57" s="12"/>
      <c r="AA57" s="16"/>
      <c r="AB57" s="51"/>
      <c r="AC57" s="16"/>
      <c r="AD57" s="16"/>
      <c r="AE57" s="51"/>
      <c r="AF57" s="16"/>
      <c r="AG57" s="16"/>
      <c r="AH57" s="16"/>
      <c r="AI57" s="51"/>
      <c r="AJ57" s="16"/>
      <c r="AK57" s="16"/>
      <c r="AL57" s="51"/>
      <c r="AM57" s="51"/>
      <c r="AN57" s="16"/>
      <c r="AO57" s="16"/>
      <c r="AP57" s="51"/>
    </row>
    <row r="58" spans="1:42" s="1" customFormat="1" ht="51.75" customHeight="1" x14ac:dyDescent="0.3">
      <c r="A58" s="11"/>
      <c r="B58" s="11"/>
      <c r="C58" s="11"/>
      <c r="D58" s="11"/>
      <c r="E58" s="11"/>
      <c r="F58" s="11"/>
      <c r="G58" s="11"/>
      <c r="H58" s="24"/>
      <c r="I58" s="12"/>
      <c r="J58" s="12"/>
      <c r="K58" s="13"/>
      <c r="L58" s="13"/>
      <c r="M58" s="13"/>
      <c r="N58" s="13"/>
      <c r="O58" s="12"/>
      <c r="P58" s="12"/>
      <c r="Q58" s="12"/>
      <c r="R58" s="12"/>
      <c r="S58" s="12"/>
      <c r="T58" s="12"/>
      <c r="U58" s="11"/>
      <c r="V58" s="14"/>
      <c r="W58" s="15"/>
      <c r="X58" s="15"/>
      <c r="Y58" s="15"/>
      <c r="Z58" s="12"/>
      <c r="AA58" s="16"/>
      <c r="AC58" s="16"/>
      <c r="AD58" s="16"/>
      <c r="AF58" s="16"/>
      <c r="AG58" s="16"/>
      <c r="AH58" s="16"/>
      <c r="AJ58" s="16"/>
      <c r="AK58" s="16"/>
      <c r="AN58" s="16"/>
      <c r="AO58" s="16"/>
    </row>
    <row r="59" spans="1:42" s="1" customFormat="1" ht="51.75" customHeight="1" x14ac:dyDescent="0.3">
      <c r="A59" s="11"/>
      <c r="B59" s="11"/>
      <c r="C59" s="11"/>
      <c r="D59" s="11"/>
      <c r="E59" s="11"/>
      <c r="F59" s="11"/>
      <c r="G59" s="11"/>
      <c r="H59" s="24"/>
      <c r="I59" s="12"/>
      <c r="J59" s="12"/>
      <c r="K59" s="13"/>
      <c r="L59" s="13"/>
      <c r="M59" s="13"/>
      <c r="N59" s="13"/>
      <c r="O59" s="12"/>
      <c r="P59" s="12"/>
      <c r="Q59" s="12"/>
      <c r="R59" s="12"/>
      <c r="S59" s="12"/>
      <c r="T59" s="12"/>
      <c r="U59" s="11"/>
      <c r="V59" s="14"/>
      <c r="W59" s="15"/>
      <c r="X59" s="15"/>
      <c r="Y59" s="15"/>
      <c r="Z59" s="12"/>
      <c r="AA59" s="16"/>
      <c r="AC59" s="16"/>
      <c r="AD59" s="16"/>
      <c r="AF59" s="16"/>
      <c r="AG59" s="16"/>
      <c r="AH59" s="16"/>
      <c r="AJ59" s="16"/>
      <c r="AK59" s="16"/>
      <c r="AN59" s="16"/>
      <c r="AO59" s="16"/>
    </row>
    <row r="60" spans="1:42" s="1" customFormat="1" ht="51.75" customHeight="1" x14ac:dyDescent="0.3">
      <c r="A60" s="11"/>
      <c r="B60" s="11"/>
      <c r="C60" s="11"/>
      <c r="D60" s="11"/>
      <c r="E60" s="11"/>
      <c r="F60" s="11"/>
      <c r="G60" s="11"/>
      <c r="H60" s="24"/>
      <c r="I60" s="12"/>
      <c r="J60" s="12"/>
      <c r="K60" s="13"/>
      <c r="L60" s="13"/>
      <c r="M60" s="13"/>
      <c r="N60" s="13"/>
      <c r="O60" s="12"/>
      <c r="P60" s="12"/>
      <c r="Q60" s="12"/>
      <c r="R60" s="12"/>
      <c r="S60" s="12"/>
      <c r="T60" s="12"/>
      <c r="U60" s="11"/>
      <c r="V60" s="14"/>
      <c r="W60" s="15"/>
      <c r="X60" s="15"/>
      <c r="Y60" s="15"/>
      <c r="Z60" s="12"/>
      <c r="AA60" s="16"/>
      <c r="AC60" s="16"/>
      <c r="AD60" s="16"/>
      <c r="AF60" s="16"/>
      <c r="AG60" s="16"/>
      <c r="AH60" s="16"/>
      <c r="AJ60" s="16"/>
      <c r="AK60" s="16"/>
      <c r="AN60" s="16"/>
      <c r="AO60" s="16"/>
    </row>
    <row r="61" spans="1:42" s="1" customFormat="1" ht="51.75" customHeight="1" x14ac:dyDescent="0.3">
      <c r="A61" s="11"/>
      <c r="B61" s="11"/>
      <c r="C61" s="11"/>
      <c r="D61" s="11"/>
      <c r="E61" s="11"/>
      <c r="F61" s="11"/>
      <c r="G61" s="11"/>
      <c r="H61" s="24"/>
      <c r="I61" s="12"/>
      <c r="J61" s="12"/>
      <c r="K61" s="13"/>
      <c r="L61" s="13"/>
      <c r="M61" s="13"/>
      <c r="N61" s="13"/>
      <c r="O61" s="12"/>
      <c r="P61" s="12"/>
      <c r="Q61" s="12"/>
      <c r="R61" s="12"/>
      <c r="S61" s="12"/>
      <c r="T61" s="12"/>
      <c r="U61" s="11"/>
      <c r="V61" s="14"/>
      <c r="W61" s="15"/>
      <c r="X61" s="15"/>
      <c r="Y61" s="15"/>
      <c r="Z61" s="12"/>
      <c r="AA61" s="16"/>
      <c r="AC61" s="16"/>
      <c r="AD61" s="16"/>
      <c r="AF61" s="16"/>
      <c r="AG61" s="16"/>
      <c r="AH61" s="16"/>
      <c r="AJ61" s="16"/>
      <c r="AK61" s="16"/>
      <c r="AN61" s="16"/>
      <c r="AO61" s="16"/>
    </row>
    <row r="62" spans="1:42" s="1" customFormat="1" ht="51.75" customHeight="1" x14ac:dyDescent="0.3">
      <c r="A62" s="11"/>
      <c r="B62" s="11"/>
      <c r="C62" s="11"/>
      <c r="D62" s="11"/>
      <c r="E62" s="11"/>
      <c r="F62" s="11"/>
      <c r="G62" s="11"/>
      <c r="H62" s="24"/>
      <c r="I62" s="12"/>
      <c r="J62" s="12"/>
      <c r="K62" s="13"/>
      <c r="L62" s="13"/>
      <c r="M62" s="13"/>
      <c r="N62" s="13"/>
      <c r="O62" s="12"/>
      <c r="P62" s="12"/>
      <c r="Q62" s="12"/>
      <c r="R62" s="12"/>
      <c r="S62" s="12"/>
      <c r="T62" s="12"/>
      <c r="U62" s="11"/>
      <c r="V62" s="14"/>
      <c r="W62" s="15"/>
      <c r="X62" s="15"/>
      <c r="Y62" s="15"/>
      <c r="Z62" s="12"/>
      <c r="AA62" s="16"/>
      <c r="AB62" s="17"/>
      <c r="AC62" s="16"/>
      <c r="AD62" s="16"/>
      <c r="AE62" s="17"/>
      <c r="AF62" s="16"/>
      <c r="AG62" s="16"/>
      <c r="AH62" s="16"/>
      <c r="AI62" s="17"/>
      <c r="AJ62" s="16"/>
      <c r="AK62" s="16"/>
      <c r="AL62" s="17"/>
      <c r="AM62" s="17"/>
      <c r="AN62" s="16"/>
      <c r="AO62" s="16"/>
      <c r="AP62" s="17"/>
    </row>
    <row r="63" spans="1:42" s="1" customFormat="1" ht="51.75" customHeight="1" x14ac:dyDescent="0.3">
      <c r="A63" s="11"/>
      <c r="B63" s="11"/>
      <c r="C63" s="11"/>
      <c r="D63" s="11"/>
      <c r="E63" s="11"/>
      <c r="F63" s="11"/>
      <c r="G63" s="11"/>
      <c r="H63" s="24"/>
      <c r="I63" s="12"/>
      <c r="J63" s="12"/>
      <c r="K63" s="13"/>
      <c r="L63" s="13"/>
      <c r="M63" s="13"/>
      <c r="N63" s="13"/>
      <c r="O63" s="12"/>
      <c r="P63" s="12"/>
      <c r="Q63" s="12"/>
      <c r="R63" s="12"/>
      <c r="S63" s="12"/>
      <c r="T63" s="12"/>
      <c r="U63" s="11"/>
      <c r="V63" s="14"/>
      <c r="W63" s="15"/>
      <c r="X63" s="15"/>
      <c r="Y63" s="15"/>
      <c r="Z63" s="12"/>
      <c r="AA63" s="16"/>
      <c r="AB63" s="17"/>
      <c r="AC63" s="16"/>
      <c r="AD63" s="16"/>
      <c r="AE63" s="17"/>
      <c r="AF63" s="16"/>
      <c r="AG63" s="16"/>
      <c r="AH63" s="16"/>
      <c r="AI63" s="17"/>
      <c r="AJ63" s="16"/>
      <c r="AK63" s="16"/>
      <c r="AL63" s="17"/>
      <c r="AM63" s="17"/>
      <c r="AN63" s="16"/>
      <c r="AO63" s="16"/>
      <c r="AP63" s="17"/>
    </row>
    <row r="64" spans="1:42" s="1" customFormat="1" ht="51.75" customHeight="1" x14ac:dyDescent="0.3">
      <c r="A64" s="11"/>
      <c r="B64" s="11"/>
      <c r="C64" s="11"/>
      <c r="D64" s="11"/>
      <c r="E64" s="11"/>
      <c r="F64" s="11"/>
      <c r="G64" s="11"/>
      <c r="H64" s="24"/>
      <c r="I64" s="12"/>
      <c r="J64" s="12"/>
      <c r="K64" s="13"/>
      <c r="L64" s="13"/>
      <c r="M64" s="13"/>
      <c r="N64" s="13"/>
      <c r="O64" s="12"/>
      <c r="P64" s="12"/>
      <c r="Q64" s="12"/>
      <c r="R64" s="12"/>
      <c r="S64" s="12"/>
      <c r="T64" s="12"/>
      <c r="U64" s="11"/>
      <c r="V64" s="14"/>
      <c r="W64" s="15"/>
      <c r="X64" s="15"/>
      <c r="Y64" s="15"/>
      <c r="Z64" s="12"/>
      <c r="AA64" s="16"/>
      <c r="AB64" s="17"/>
      <c r="AC64" s="16"/>
      <c r="AD64" s="16"/>
      <c r="AE64" s="17"/>
      <c r="AF64" s="16"/>
      <c r="AG64" s="16"/>
      <c r="AH64" s="16"/>
      <c r="AI64" s="17"/>
      <c r="AJ64" s="16"/>
      <c r="AK64" s="16"/>
      <c r="AL64" s="17"/>
      <c r="AM64" s="17"/>
      <c r="AN64" s="16"/>
      <c r="AO64" s="16"/>
      <c r="AP64" s="17"/>
    </row>
    <row r="65" spans="1:42" s="1" customFormat="1" ht="63" customHeight="1" x14ac:dyDescent="0.3">
      <c r="A65" s="11"/>
      <c r="B65" s="11"/>
      <c r="C65" s="11"/>
      <c r="D65" s="11"/>
      <c r="E65" s="11"/>
      <c r="F65" s="11"/>
      <c r="G65" s="11"/>
      <c r="H65" s="24"/>
      <c r="I65" s="12"/>
      <c r="J65" s="12"/>
      <c r="K65" s="13"/>
      <c r="L65" s="13"/>
      <c r="M65" s="13"/>
      <c r="N65" s="13"/>
      <c r="O65" s="12"/>
      <c r="P65" s="12"/>
      <c r="Q65" s="12"/>
      <c r="R65" s="12"/>
      <c r="S65" s="12"/>
      <c r="T65" s="12"/>
      <c r="U65" s="11"/>
      <c r="V65" s="14"/>
      <c r="W65" s="15"/>
      <c r="X65" s="15"/>
      <c r="Y65" s="15"/>
      <c r="Z65" s="12"/>
      <c r="AA65" s="16"/>
      <c r="AB65" s="17"/>
      <c r="AC65" s="16"/>
      <c r="AD65" s="16"/>
      <c r="AE65" s="17"/>
      <c r="AF65" s="16"/>
      <c r="AG65" s="16"/>
      <c r="AH65" s="16"/>
      <c r="AI65" s="17"/>
      <c r="AJ65" s="16"/>
      <c r="AK65" s="16"/>
      <c r="AL65" s="17"/>
      <c r="AM65" s="17"/>
      <c r="AN65" s="16"/>
      <c r="AO65" s="16"/>
      <c r="AP65" s="17"/>
    </row>
    <row r="66" spans="1:42" s="1" customFormat="1" x14ac:dyDescent="0.3">
      <c r="A66" s="11"/>
      <c r="B66" s="11"/>
      <c r="C66" s="11"/>
      <c r="D66" s="11"/>
      <c r="E66" s="11"/>
      <c r="F66" s="11"/>
      <c r="G66" s="11"/>
      <c r="H66" s="24"/>
      <c r="I66" s="12"/>
      <c r="J66" s="12"/>
      <c r="K66" s="13"/>
      <c r="L66" s="13"/>
      <c r="M66" s="13"/>
      <c r="N66" s="13"/>
      <c r="O66" s="12"/>
      <c r="P66" s="12"/>
      <c r="Q66" s="12"/>
      <c r="R66" s="12"/>
      <c r="S66" s="12"/>
      <c r="T66" s="12"/>
      <c r="U66" s="11"/>
      <c r="V66" s="14"/>
      <c r="W66" s="15"/>
      <c r="X66" s="15"/>
      <c r="Y66" s="15"/>
      <c r="Z66" s="12"/>
      <c r="AA66" s="16"/>
      <c r="AB66" s="17"/>
      <c r="AC66" s="16"/>
      <c r="AD66" s="16"/>
      <c r="AE66" s="17"/>
      <c r="AF66" s="16"/>
      <c r="AG66" s="16"/>
      <c r="AH66" s="16"/>
      <c r="AI66" s="17"/>
      <c r="AJ66" s="16"/>
      <c r="AK66" s="16"/>
      <c r="AL66" s="17"/>
      <c r="AM66" s="17"/>
      <c r="AN66" s="16"/>
      <c r="AO66" s="16"/>
      <c r="AP66" s="17"/>
    </row>
    <row r="67" spans="1:42" s="1" customFormat="1" x14ac:dyDescent="0.3">
      <c r="A67" s="11"/>
      <c r="B67" s="11"/>
      <c r="C67" s="11"/>
      <c r="D67" s="11"/>
      <c r="E67" s="11"/>
      <c r="F67" s="11"/>
      <c r="G67" s="11"/>
      <c r="H67" s="24"/>
      <c r="I67" s="12"/>
      <c r="J67" s="12"/>
      <c r="K67" s="13"/>
      <c r="L67" s="13"/>
      <c r="M67" s="13"/>
      <c r="N67" s="13"/>
      <c r="O67" s="12"/>
      <c r="P67" s="12"/>
      <c r="Q67" s="12"/>
      <c r="R67" s="12"/>
      <c r="S67" s="12"/>
      <c r="T67" s="12"/>
      <c r="U67" s="11"/>
      <c r="V67" s="14"/>
      <c r="W67" s="15"/>
      <c r="X67" s="15"/>
      <c r="Y67" s="15"/>
      <c r="Z67" s="12"/>
      <c r="AA67" s="16"/>
      <c r="AB67" s="17"/>
      <c r="AC67" s="16"/>
      <c r="AD67" s="16"/>
      <c r="AE67" s="17"/>
      <c r="AF67" s="16"/>
      <c r="AG67" s="16"/>
      <c r="AH67" s="16"/>
      <c r="AI67" s="17"/>
      <c r="AJ67" s="16"/>
      <c r="AK67" s="16"/>
      <c r="AL67" s="17"/>
      <c r="AM67" s="17"/>
      <c r="AN67" s="16"/>
      <c r="AO67" s="16"/>
      <c r="AP67" s="17"/>
    </row>
    <row r="68" spans="1:42" s="1" customFormat="1" x14ac:dyDescent="0.3">
      <c r="A68" s="11"/>
      <c r="B68" s="11"/>
      <c r="C68" s="11"/>
      <c r="D68" s="11"/>
      <c r="E68" s="11"/>
      <c r="F68" s="11"/>
      <c r="G68" s="11"/>
      <c r="H68" s="24"/>
      <c r="I68" s="12"/>
      <c r="J68" s="12"/>
      <c r="K68" s="13"/>
      <c r="L68" s="13"/>
      <c r="M68" s="13"/>
      <c r="N68" s="13"/>
      <c r="O68" s="12"/>
      <c r="P68" s="12"/>
      <c r="Q68" s="12"/>
      <c r="R68" s="12"/>
      <c r="S68" s="12"/>
      <c r="T68" s="12"/>
      <c r="U68" s="11"/>
      <c r="V68" s="14"/>
      <c r="W68" s="15"/>
      <c r="X68" s="15"/>
      <c r="Y68" s="15"/>
      <c r="Z68" s="12"/>
      <c r="AA68" s="16"/>
      <c r="AB68" s="17"/>
      <c r="AC68" s="16"/>
      <c r="AD68" s="16"/>
      <c r="AE68" s="17"/>
      <c r="AF68" s="16"/>
      <c r="AG68" s="16"/>
      <c r="AH68" s="16"/>
      <c r="AI68" s="17"/>
      <c r="AJ68" s="16"/>
      <c r="AK68" s="16"/>
      <c r="AL68" s="17"/>
      <c r="AM68" s="17"/>
      <c r="AN68" s="16"/>
      <c r="AO68" s="16"/>
      <c r="AP68" s="17"/>
    </row>
    <row r="69" spans="1:42" s="1" customFormat="1" x14ac:dyDescent="0.3">
      <c r="A69" s="11"/>
      <c r="B69" s="11"/>
      <c r="C69" s="11"/>
      <c r="D69" s="11"/>
      <c r="E69" s="11"/>
      <c r="F69" s="11"/>
      <c r="G69" s="11"/>
      <c r="H69" s="24"/>
      <c r="I69" s="12"/>
      <c r="J69" s="12"/>
      <c r="K69" s="13"/>
      <c r="L69" s="13"/>
      <c r="M69" s="13"/>
      <c r="N69" s="13"/>
      <c r="O69" s="12"/>
      <c r="P69" s="12"/>
      <c r="Q69" s="12"/>
      <c r="R69" s="12"/>
      <c r="S69" s="12"/>
      <c r="T69" s="12"/>
      <c r="U69" s="11"/>
      <c r="V69" s="14"/>
      <c r="W69" s="15"/>
      <c r="X69" s="15"/>
      <c r="Y69" s="15"/>
      <c r="Z69" s="12"/>
      <c r="AA69" s="16"/>
      <c r="AB69" s="17"/>
      <c r="AC69" s="16"/>
      <c r="AD69" s="16"/>
      <c r="AE69" s="17"/>
      <c r="AF69" s="16"/>
      <c r="AG69" s="16"/>
      <c r="AH69" s="16"/>
      <c r="AI69" s="17"/>
      <c r="AJ69" s="16"/>
      <c r="AK69" s="16"/>
      <c r="AL69" s="17"/>
      <c r="AM69" s="17"/>
      <c r="AN69" s="16"/>
      <c r="AO69" s="16"/>
      <c r="AP69" s="17"/>
    </row>
    <row r="70" spans="1:42" s="1" customFormat="1" x14ac:dyDescent="0.3">
      <c r="A70" s="11"/>
      <c r="B70" s="11"/>
      <c r="C70" s="11"/>
      <c r="D70" s="11"/>
      <c r="E70" s="11"/>
      <c r="F70" s="11"/>
      <c r="G70" s="11"/>
      <c r="H70" s="24"/>
      <c r="I70" s="12"/>
      <c r="J70" s="12"/>
      <c r="K70" s="13"/>
      <c r="L70" s="13"/>
      <c r="M70" s="13"/>
      <c r="N70" s="13"/>
      <c r="O70" s="12"/>
      <c r="P70" s="12"/>
      <c r="Q70" s="12"/>
      <c r="R70" s="12"/>
      <c r="S70" s="12"/>
      <c r="T70" s="12"/>
      <c r="U70" s="11"/>
      <c r="V70" s="14"/>
      <c r="W70" s="15"/>
      <c r="X70" s="15"/>
      <c r="Y70" s="15"/>
      <c r="Z70" s="12"/>
      <c r="AA70" s="16"/>
      <c r="AB70" s="17"/>
      <c r="AC70" s="16"/>
      <c r="AD70" s="16"/>
      <c r="AE70" s="17"/>
      <c r="AF70" s="16"/>
      <c r="AG70" s="16"/>
      <c r="AH70" s="16"/>
      <c r="AI70" s="17"/>
      <c r="AJ70" s="16"/>
      <c r="AK70" s="16"/>
      <c r="AL70" s="17"/>
      <c r="AM70" s="17"/>
      <c r="AN70" s="16"/>
      <c r="AO70" s="16"/>
      <c r="AP70" s="17"/>
    </row>
    <row r="71" spans="1:42" s="1" customFormat="1" x14ac:dyDescent="0.3">
      <c r="A71" s="11"/>
      <c r="B71" s="11"/>
      <c r="C71" s="11"/>
      <c r="D71" s="11"/>
      <c r="E71" s="11"/>
      <c r="F71" s="11"/>
      <c r="G71" s="11"/>
      <c r="H71" s="24"/>
      <c r="I71" s="12"/>
      <c r="J71" s="12"/>
      <c r="K71" s="13"/>
      <c r="L71" s="13"/>
      <c r="M71" s="13"/>
      <c r="N71" s="13"/>
      <c r="O71" s="12"/>
      <c r="P71" s="12"/>
      <c r="Q71" s="12"/>
      <c r="R71" s="12"/>
      <c r="S71" s="12"/>
      <c r="T71" s="12"/>
      <c r="U71" s="11"/>
      <c r="V71" s="14"/>
      <c r="W71" s="15"/>
      <c r="X71" s="15"/>
      <c r="Y71" s="15"/>
      <c r="Z71" s="12"/>
      <c r="AA71" s="16"/>
      <c r="AB71" s="17"/>
      <c r="AC71" s="16"/>
      <c r="AD71" s="16"/>
      <c r="AE71" s="17"/>
      <c r="AF71" s="16"/>
      <c r="AG71" s="16"/>
      <c r="AH71" s="16"/>
      <c r="AI71" s="17"/>
      <c r="AJ71" s="16"/>
      <c r="AK71" s="16"/>
      <c r="AL71" s="17"/>
      <c r="AM71" s="17"/>
      <c r="AN71" s="16"/>
      <c r="AO71" s="16"/>
      <c r="AP71" s="17"/>
    </row>
    <row r="72" spans="1:42" s="1" customFormat="1" x14ac:dyDescent="0.3">
      <c r="A72" s="11"/>
      <c r="B72" s="11"/>
      <c r="C72" s="11"/>
      <c r="D72" s="11"/>
      <c r="E72" s="11"/>
      <c r="F72" s="11"/>
      <c r="G72" s="11"/>
      <c r="H72" s="24"/>
      <c r="I72" s="12"/>
      <c r="J72" s="12"/>
      <c r="K72" s="13"/>
      <c r="L72" s="13"/>
      <c r="M72" s="13"/>
      <c r="N72" s="13"/>
      <c r="O72" s="12"/>
      <c r="P72" s="12"/>
      <c r="Q72" s="12"/>
      <c r="R72" s="12"/>
      <c r="S72" s="12"/>
      <c r="T72" s="12"/>
      <c r="U72" s="11"/>
      <c r="V72" s="14"/>
      <c r="W72" s="15"/>
      <c r="X72" s="15"/>
      <c r="Y72" s="15"/>
      <c r="Z72" s="12"/>
      <c r="AA72" s="16"/>
      <c r="AB72" s="17"/>
      <c r="AC72" s="16"/>
      <c r="AD72" s="16"/>
      <c r="AE72" s="17"/>
      <c r="AF72" s="16"/>
      <c r="AG72" s="16"/>
      <c r="AH72" s="16"/>
      <c r="AI72" s="17"/>
      <c r="AJ72" s="16"/>
      <c r="AK72" s="16"/>
      <c r="AL72" s="17"/>
      <c r="AM72" s="17"/>
      <c r="AN72" s="16"/>
      <c r="AO72" s="16"/>
      <c r="AP72" s="17"/>
    </row>
    <row r="73" spans="1:42" s="1" customFormat="1" x14ac:dyDescent="0.3">
      <c r="A73" s="11"/>
      <c r="B73" s="11"/>
      <c r="C73" s="11"/>
      <c r="D73" s="11"/>
      <c r="E73" s="11"/>
      <c r="F73" s="11"/>
      <c r="G73" s="11"/>
      <c r="H73" s="24"/>
      <c r="I73" s="12"/>
      <c r="J73" s="12"/>
      <c r="K73" s="13"/>
      <c r="L73" s="13"/>
      <c r="M73" s="13"/>
      <c r="N73" s="13"/>
      <c r="O73" s="12"/>
      <c r="P73" s="12"/>
      <c r="Q73" s="12"/>
      <c r="R73" s="12"/>
      <c r="S73" s="12"/>
      <c r="T73" s="12"/>
      <c r="U73" s="11"/>
      <c r="V73" s="14"/>
      <c r="W73" s="15"/>
      <c r="X73" s="15"/>
      <c r="Y73" s="15"/>
      <c r="Z73" s="12"/>
      <c r="AA73" s="16"/>
      <c r="AB73" s="17"/>
      <c r="AC73" s="16"/>
      <c r="AD73" s="16"/>
      <c r="AE73" s="17"/>
      <c r="AF73" s="16"/>
      <c r="AG73" s="16"/>
      <c r="AH73" s="16"/>
      <c r="AI73" s="17"/>
      <c r="AJ73" s="16"/>
      <c r="AK73" s="16"/>
      <c r="AL73" s="17"/>
      <c r="AM73" s="17"/>
      <c r="AN73" s="16"/>
      <c r="AO73" s="16"/>
      <c r="AP73" s="17"/>
    </row>
    <row r="74" spans="1:42" s="1" customFormat="1" x14ac:dyDescent="0.3">
      <c r="A74" s="11"/>
      <c r="B74" s="11"/>
      <c r="C74" s="11"/>
      <c r="D74" s="11"/>
      <c r="E74" s="11"/>
      <c r="F74" s="11"/>
      <c r="G74" s="11"/>
      <c r="H74" s="24"/>
      <c r="I74" s="12"/>
      <c r="J74" s="12"/>
      <c r="K74" s="13"/>
      <c r="L74" s="13"/>
      <c r="M74" s="13"/>
      <c r="N74" s="13"/>
      <c r="O74" s="12"/>
      <c r="P74" s="12"/>
      <c r="Q74" s="12"/>
      <c r="R74" s="12"/>
      <c r="S74" s="12"/>
      <c r="T74" s="12"/>
      <c r="U74" s="11"/>
      <c r="V74" s="14"/>
      <c r="W74" s="15"/>
      <c r="X74" s="15"/>
      <c r="Y74" s="15"/>
      <c r="Z74" s="12"/>
      <c r="AA74" s="16"/>
      <c r="AB74" s="17"/>
      <c r="AC74" s="16"/>
      <c r="AD74" s="16"/>
      <c r="AE74" s="17"/>
      <c r="AF74" s="16"/>
      <c r="AG74" s="16"/>
      <c r="AH74" s="16"/>
      <c r="AI74" s="17"/>
      <c r="AJ74" s="16"/>
      <c r="AK74" s="16"/>
      <c r="AL74" s="17"/>
      <c r="AM74" s="17"/>
      <c r="AN74" s="16"/>
      <c r="AO74" s="16"/>
      <c r="AP74" s="17"/>
    </row>
    <row r="75" spans="1:42" s="1" customFormat="1" x14ac:dyDescent="0.3">
      <c r="A75" s="11"/>
      <c r="B75" s="11"/>
      <c r="C75" s="11"/>
      <c r="D75" s="11"/>
      <c r="E75" s="11"/>
      <c r="F75" s="11"/>
      <c r="G75" s="11"/>
      <c r="H75" s="24"/>
      <c r="I75" s="12"/>
      <c r="J75" s="12"/>
      <c r="K75" s="13"/>
      <c r="L75" s="13"/>
      <c r="M75" s="13"/>
      <c r="N75" s="13"/>
      <c r="O75" s="12"/>
      <c r="P75" s="12"/>
      <c r="Q75" s="12"/>
      <c r="R75" s="12"/>
      <c r="S75" s="12"/>
      <c r="T75" s="12"/>
      <c r="U75" s="11"/>
      <c r="V75" s="14"/>
      <c r="W75" s="15"/>
      <c r="X75" s="15"/>
      <c r="Y75" s="15"/>
      <c r="Z75" s="12"/>
      <c r="AA75" s="16"/>
      <c r="AB75" s="17"/>
      <c r="AC75" s="16"/>
      <c r="AD75" s="16"/>
      <c r="AE75" s="17"/>
      <c r="AF75" s="16"/>
      <c r="AG75" s="16"/>
      <c r="AH75" s="16"/>
      <c r="AI75" s="17"/>
      <c r="AJ75" s="16"/>
      <c r="AK75" s="16"/>
      <c r="AL75" s="17"/>
      <c r="AM75" s="17"/>
      <c r="AN75" s="16"/>
      <c r="AO75" s="16"/>
      <c r="AP75" s="17"/>
    </row>
    <row r="76" spans="1:42" s="1" customFormat="1" x14ac:dyDescent="0.3">
      <c r="A76" s="11"/>
      <c r="B76" s="11"/>
      <c r="C76" s="11"/>
      <c r="D76" s="11"/>
      <c r="E76" s="11"/>
      <c r="F76" s="11"/>
      <c r="G76" s="11"/>
      <c r="H76" s="24"/>
      <c r="I76" s="12"/>
      <c r="J76" s="12"/>
      <c r="K76" s="13"/>
      <c r="L76" s="13"/>
      <c r="M76" s="13"/>
      <c r="N76" s="13"/>
      <c r="O76" s="12"/>
      <c r="P76" s="12"/>
      <c r="Q76" s="12"/>
      <c r="R76" s="12"/>
      <c r="S76" s="12"/>
      <c r="T76" s="12"/>
      <c r="U76" s="11"/>
      <c r="V76" s="14"/>
      <c r="W76" s="15"/>
      <c r="X76" s="15"/>
      <c r="Y76" s="15"/>
      <c r="Z76" s="12"/>
      <c r="AA76" s="16"/>
      <c r="AB76" s="17"/>
      <c r="AC76" s="16"/>
      <c r="AD76" s="16"/>
      <c r="AE76" s="17"/>
      <c r="AF76" s="16"/>
      <c r="AG76" s="16"/>
      <c r="AH76" s="16"/>
      <c r="AI76" s="17"/>
      <c r="AJ76" s="16"/>
      <c r="AK76" s="16"/>
      <c r="AL76" s="17"/>
      <c r="AM76" s="17"/>
      <c r="AN76" s="16"/>
      <c r="AO76" s="16"/>
      <c r="AP76" s="17"/>
    </row>
    <row r="77" spans="1:42" s="1" customFormat="1" x14ac:dyDescent="0.3">
      <c r="A77" s="11"/>
      <c r="B77" s="11"/>
      <c r="C77" s="11"/>
      <c r="D77" s="11"/>
      <c r="E77" s="11"/>
      <c r="F77" s="11"/>
      <c r="G77" s="11"/>
      <c r="H77" s="24"/>
      <c r="I77" s="12"/>
      <c r="J77" s="12"/>
      <c r="K77" s="13"/>
      <c r="L77" s="13"/>
      <c r="M77" s="13"/>
      <c r="N77" s="13"/>
      <c r="O77" s="12"/>
      <c r="P77" s="12"/>
      <c r="Q77" s="12"/>
      <c r="R77" s="12"/>
      <c r="S77" s="12"/>
      <c r="T77" s="12"/>
      <c r="U77" s="11"/>
      <c r="V77" s="14"/>
      <c r="W77" s="15"/>
      <c r="X77" s="15"/>
      <c r="Y77" s="15"/>
      <c r="Z77" s="12"/>
      <c r="AA77" s="16"/>
      <c r="AB77" s="17"/>
      <c r="AC77" s="16"/>
      <c r="AD77" s="16"/>
      <c r="AE77" s="17"/>
      <c r="AF77" s="16"/>
      <c r="AG77" s="16"/>
      <c r="AH77" s="16"/>
      <c r="AI77" s="17"/>
      <c r="AJ77" s="16"/>
      <c r="AK77" s="16"/>
      <c r="AL77" s="17"/>
      <c r="AM77" s="17"/>
      <c r="AN77" s="16"/>
      <c r="AO77" s="16"/>
      <c r="AP77" s="17"/>
    </row>
    <row r="78" spans="1:42" s="1" customFormat="1" x14ac:dyDescent="0.3">
      <c r="A78" s="11"/>
      <c r="B78" s="11"/>
      <c r="C78" s="11"/>
      <c r="D78" s="11"/>
      <c r="E78" s="11"/>
      <c r="F78" s="11"/>
      <c r="G78" s="11"/>
      <c r="H78" s="24"/>
      <c r="I78" s="12"/>
      <c r="J78" s="12"/>
      <c r="K78" s="13"/>
      <c r="L78" s="13"/>
      <c r="M78" s="13"/>
      <c r="N78" s="13"/>
      <c r="O78" s="12"/>
      <c r="P78" s="12"/>
      <c r="Q78" s="12"/>
      <c r="R78" s="12"/>
      <c r="S78" s="12"/>
      <c r="T78" s="12"/>
      <c r="U78" s="11"/>
      <c r="V78" s="14"/>
      <c r="W78" s="15"/>
      <c r="X78" s="15"/>
      <c r="Y78" s="15"/>
      <c r="Z78" s="12"/>
      <c r="AA78" s="16"/>
      <c r="AB78" s="17"/>
      <c r="AC78" s="16"/>
      <c r="AD78" s="16"/>
      <c r="AE78" s="17"/>
      <c r="AF78" s="16"/>
      <c r="AG78" s="16"/>
      <c r="AH78" s="16"/>
      <c r="AI78" s="17"/>
      <c r="AJ78" s="16"/>
      <c r="AK78" s="16"/>
      <c r="AL78" s="17"/>
      <c r="AM78" s="17"/>
      <c r="AN78" s="16"/>
      <c r="AO78" s="16"/>
      <c r="AP78" s="17"/>
    </row>
    <row r="79" spans="1:42" s="1" customFormat="1" x14ac:dyDescent="0.3">
      <c r="A79" s="11"/>
      <c r="B79" s="11"/>
      <c r="C79" s="11"/>
      <c r="D79" s="11"/>
      <c r="E79" s="11"/>
      <c r="F79" s="11"/>
      <c r="G79" s="11"/>
      <c r="H79" s="24"/>
      <c r="I79" s="12"/>
      <c r="J79" s="12"/>
      <c r="K79" s="13"/>
      <c r="L79" s="13"/>
      <c r="M79" s="13"/>
      <c r="N79" s="13"/>
      <c r="O79" s="12"/>
      <c r="P79" s="12"/>
      <c r="Q79" s="12"/>
      <c r="R79" s="12"/>
      <c r="S79" s="12"/>
      <c r="T79" s="12"/>
      <c r="U79" s="11"/>
      <c r="V79" s="14"/>
      <c r="W79" s="15"/>
      <c r="X79" s="15"/>
      <c r="Y79" s="15"/>
      <c r="Z79" s="12"/>
      <c r="AA79" s="16"/>
      <c r="AB79" s="17"/>
      <c r="AC79" s="16"/>
      <c r="AD79" s="16"/>
      <c r="AE79" s="17"/>
      <c r="AF79" s="16"/>
      <c r="AG79" s="16"/>
      <c r="AH79" s="16"/>
      <c r="AI79" s="17"/>
      <c r="AJ79" s="16"/>
      <c r="AK79" s="16"/>
      <c r="AL79" s="17"/>
      <c r="AM79" s="17"/>
      <c r="AN79" s="16"/>
      <c r="AO79" s="16"/>
      <c r="AP79" s="17"/>
    </row>
  </sheetData>
  <sheetProtection autoFilter="0"/>
  <autoFilter ref="A13:AP47" xr:uid="{00000000-0009-0000-0000-000000000000}"/>
  <dataConsolidate/>
  <mergeCells count="17">
    <mergeCell ref="K5:V5"/>
    <mergeCell ref="W5:AA5"/>
    <mergeCell ref="B6:I6"/>
    <mergeCell ref="K6:V6"/>
    <mergeCell ref="AA12:AP12"/>
    <mergeCell ref="G12:Z12"/>
    <mergeCell ref="AB5:AP6"/>
    <mergeCell ref="B10:I10"/>
    <mergeCell ref="A12:F12"/>
    <mergeCell ref="W6:AA6"/>
    <mergeCell ref="B8:F8"/>
    <mergeCell ref="B9:I9"/>
    <mergeCell ref="A2:A6"/>
    <mergeCell ref="B2:AP2"/>
    <mergeCell ref="B3:AP3"/>
    <mergeCell ref="B4:AP4"/>
    <mergeCell ref="B5:I5"/>
  </mergeCells>
  <dataValidations count="1">
    <dataValidation type="list" allowBlank="1" showInputMessage="1" showErrorMessage="1" sqref="B10:J10"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election activeCell="G6" sqref="G6"/>
    </sheetView>
  </sheetViews>
  <sheetFormatPr baseColWidth="10" defaultRowHeight="15" x14ac:dyDescent="0.25"/>
  <cols>
    <col min="2" max="2" width="33.5703125" customWidth="1"/>
    <col min="3" max="3" width="44" customWidth="1"/>
    <col min="5" max="5" width="38.5703125" customWidth="1"/>
  </cols>
  <sheetData>
    <row r="1" spans="1:5" ht="15.75" thickBot="1" x14ac:dyDescent="0.3">
      <c r="A1" s="125" t="s">
        <v>218</v>
      </c>
      <c r="B1" s="126"/>
      <c r="C1" s="126"/>
      <c r="D1" s="126"/>
      <c r="E1" s="127"/>
    </row>
    <row r="2" spans="1:5" ht="15.75" thickBot="1" x14ac:dyDescent="0.3">
      <c r="A2" s="57"/>
      <c r="B2" s="57"/>
      <c r="C2" s="57"/>
      <c r="D2" s="57"/>
      <c r="E2" s="57"/>
    </row>
    <row r="3" spans="1:5" ht="30.75" thickBot="1" x14ac:dyDescent="0.3">
      <c r="A3" s="58" t="s">
        <v>219</v>
      </c>
      <c r="B3" s="59" t="s">
        <v>220</v>
      </c>
      <c r="C3" s="59" t="s">
        <v>221</v>
      </c>
      <c r="D3" s="59" t="s">
        <v>222</v>
      </c>
      <c r="E3" s="59" t="s">
        <v>223</v>
      </c>
    </row>
    <row r="4" spans="1:5" ht="129" customHeight="1" thickBot="1" x14ac:dyDescent="0.3">
      <c r="A4" s="60">
        <v>57</v>
      </c>
      <c r="B4" s="63">
        <v>2024520010086</v>
      </c>
      <c r="C4" s="61" t="s">
        <v>224</v>
      </c>
      <c r="D4" s="61" t="s">
        <v>51</v>
      </c>
      <c r="E4" s="62">
        <v>405600000</v>
      </c>
    </row>
    <row r="5" spans="1:5" ht="45.75" thickBot="1" x14ac:dyDescent="0.3">
      <c r="A5" s="60">
        <v>58</v>
      </c>
      <c r="B5" s="63">
        <v>2024520010087</v>
      </c>
      <c r="C5" s="61" t="s">
        <v>225</v>
      </c>
      <c r="D5" s="61" t="s">
        <v>51</v>
      </c>
      <c r="E5" s="62">
        <v>933474000</v>
      </c>
    </row>
    <row r="6" spans="1:5" ht="128.25" customHeight="1" thickBot="1" x14ac:dyDescent="0.3">
      <c r="A6" s="60">
        <v>59</v>
      </c>
      <c r="B6" s="63">
        <v>2024520010088</v>
      </c>
      <c r="C6" s="61" t="s">
        <v>226</v>
      </c>
      <c r="D6" s="61" t="s">
        <v>51</v>
      </c>
      <c r="E6" s="62">
        <v>36000000</v>
      </c>
    </row>
    <row r="7" spans="1:5" ht="136.5" customHeight="1" thickBot="1" x14ac:dyDescent="0.3">
      <c r="A7" s="60">
        <v>68</v>
      </c>
      <c r="B7" s="63">
        <v>2024520010097</v>
      </c>
      <c r="C7" s="61" t="s">
        <v>227</v>
      </c>
      <c r="D7" s="61" t="s">
        <v>51</v>
      </c>
      <c r="E7" s="62">
        <v>1600000000</v>
      </c>
    </row>
    <row r="8" spans="1:5" ht="83.25" customHeight="1" thickBot="1" x14ac:dyDescent="0.3">
      <c r="A8" s="60">
        <v>69</v>
      </c>
      <c r="B8" s="63">
        <v>2024520010098</v>
      </c>
      <c r="C8" s="61" t="s">
        <v>228</v>
      </c>
      <c r="D8" s="61" t="s">
        <v>51</v>
      </c>
      <c r="E8" s="62">
        <v>72000000</v>
      </c>
    </row>
    <row r="9" spans="1:5" ht="60.75" customHeight="1" thickBot="1" x14ac:dyDescent="0.3">
      <c r="A9" s="60">
        <v>73</v>
      </c>
      <c r="B9" s="63">
        <v>2024520010102</v>
      </c>
      <c r="C9" s="61" t="s">
        <v>229</v>
      </c>
      <c r="D9" s="61" t="s">
        <v>51</v>
      </c>
      <c r="E9" s="62">
        <v>933557000</v>
      </c>
    </row>
    <row r="10" spans="1:5" ht="89.25" customHeight="1" thickBot="1" x14ac:dyDescent="0.3">
      <c r="A10" s="60">
        <v>80</v>
      </c>
      <c r="B10" s="63">
        <v>2024520010109</v>
      </c>
      <c r="C10" s="61" t="s">
        <v>230</v>
      </c>
      <c r="D10" s="61" t="s">
        <v>51</v>
      </c>
      <c r="E10" s="62">
        <v>107647064</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mga proyectos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cp:lastModifiedBy>
  <dcterms:created xsi:type="dcterms:W3CDTF">2024-07-08T15:19:38Z</dcterms:created>
  <dcterms:modified xsi:type="dcterms:W3CDTF">2025-01-07T18:09:41Z</dcterms:modified>
</cp:coreProperties>
</file>