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G:\Mi unidad\Plan de Desarrollo Municipal 2024-2027\PLAN DE ACCION 2025\PLANES DE ACCION 2025 FINAL\PLANES DE ACCION_2025\Dimensión Institucional\"/>
    </mc:Choice>
  </mc:AlternateContent>
  <xr:revisionPtr revIDLastSave="0" documentId="13_ncr:1_{A88EBB5C-AAD6-4E0E-90D3-CA4A069539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_F_012_PLANDEACCION" sheetId="1" r:id="rId1"/>
  </sheets>
  <definedNames>
    <definedName name="_xlnm._FilterDatabase" localSheetId="0" hidden="1">PE_F_012_PLANDEACCION!$A$13:$AP$99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0" i="1" l="1"/>
  <c r="AF14" i="1"/>
  <c r="AF100" i="1" l="1"/>
  <c r="AA100" i="1"/>
  <c r="AF21" i="1" l="1"/>
  <c r="AA21" i="1"/>
  <c r="AO14" i="1" l="1"/>
  <c r="AO17" i="1" l="1"/>
  <c r="AO15" i="1"/>
  <c r="AO18" i="1"/>
  <c r="AO19" i="1"/>
  <c r="AO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13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======
ID#AAABOaP8tKo
Hewlett-Packard Company    (2024-07-18 14:43:56)
Definir el sector según el Manual de clasificación  presupuestal</t>
        </r>
      </text>
    </comment>
  </commentList>
</comments>
</file>

<file path=xl/sharedStrings.xml><?xml version="1.0" encoding="utf-8"?>
<sst xmlns="http://schemas.openxmlformats.org/spreadsheetml/2006/main" count="171" uniqueCount="98">
  <si>
    <t>CÓDIGO</t>
  </si>
  <si>
    <t>PR-F-012</t>
  </si>
  <si>
    <t>NOMBRE PLAN DE DESARROLLO</t>
  </si>
  <si>
    <t>PASTO COMPETITIVO, SOSTENIBLE Y SEGURO</t>
  </si>
  <si>
    <t>PERIODO</t>
  </si>
  <si>
    <t>2024-2027</t>
  </si>
  <si>
    <t>VIGENCIA:</t>
  </si>
  <si>
    <t>DEPENDENCIA:</t>
  </si>
  <si>
    <t>Oficina de Planeación de Gestión Institucional</t>
  </si>
  <si>
    <t>INFORMACIÓN PLAN DESARROLLO</t>
  </si>
  <si>
    <t>INFORMACIÓN PROYECTO DE INVERSIÓN PÚBLICA</t>
  </si>
  <si>
    <t>INFORMACIÓN PRESUPUESTAL</t>
  </si>
  <si>
    <t>Dimensión/eje/linea estrategica</t>
  </si>
  <si>
    <t xml:space="preserve">Programa/temática/componente </t>
  </si>
  <si>
    <t xml:space="preserve">Indicadores de resultado </t>
  </si>
  <si>
    <t>Unidad de medida</t>
  </si>
  <si>
    <t>Linea Base</t>
  </si>
  <si>
    <t xml:space="preserve">Meta a cuatrienio </t>
  </si>
  <si>
    <t>Código BPIN</t>
  </si>
  <si>
    <t>Nombre del proyecto</t>
  </si>
  <si>
    <t>Cod Sector</t>
  </si>
  <si>
    <t xml:space="preserve">Sector </t>
  </si>
  <si>
    <t xml:space="preserve">Cod. programa presupuestal </t>
  </si>
  <si>
    <t xml:space="preserve">Nombre Programa  presupuestal </t>
  </si>
  <si>
    <t>Alcance producto</t>
  </si>
  <si>
    <t>Cod. Indicador de producto</t>
  </si>
  <si>
    <t>Indicador del producto</t>
  </si>
  <si>
    <t>Meta cuatrienio</t>
  </si>
  <si>
    <t>Actividades</t>
  </si>
  <si>
    <t>Fecha Inicio</t>
  </si>
  <si>
    <t>Fecha Fin</t>
  </si>
  <si>
    <t>Responsables actividad (cargo)</t>
  </si>
  <si>
    <t>Institucional</t>
  </si>
  <si>
    <t>Cultura para la transparencia y la gestión institucional</t>
  </si>
  <si>
    <t>Proyectos de inversión pública viabilizados con seguimiento</t>
  </si>
  <si>
    <t>Porcentaje</t>
  </si>
  <si>
    <t>Gobierno Territorial</t>
  </si>
  <si>
    <t>Fortalecimiento a la gestión y dirección de la administración pública territorial</t>
  </si>
  <si>
    <t>Servicio de asistencia técnica</t>
  </si>
  <si>
    <t xml:space="preserve">Asistencia a las dependencias de la administración en estructuración y seguimiento de proyectos </t>
  </si>
  <si>
    <t>Entidades, organismos   y dependencias asistidos técnicamente</t>
  </si>
  <si>
    <t>Número de entidades, organismos y dependencias</t>
  </si>
  <si>
    <t>Puntaje</t>
  </si>
  <si>
    <t>Documentos de planeación</t>
  </si>
  <si>
    <t>Número</t>
  </si>
  <si>
    <t>Política Fortalecimiento Organizacional y Simplificación de Procesos</t>
  </si>
  <si>
    <t>Servicio de gestión documental</t>
  </si>
  <si>
    <t>Esquemas     para     el manejo   y organización de documentos e información diseñados</t>
  </si>
  <si>
    <t>Índice de desempeño institucional</t>
  </si>
  <si>
    <t>Servicio de Implementación Sistemas de Gestión</t>
  </si>
  <si>
    <t>Implementación del Modelo
Integrado de Planeación y
Gestión - MIPG</t>
  </si>
  <si>
    <t>459902300</t>
  </si>
  <si>
    <t>Sistema   de   Gestión implementado</t>
  </si>
  <si>
    <t>Política Gestión de Información Estadística</t>
  </si>
  <si>
    <t>Servicio información implementado</t>
  </si>
  <si>
    <t>Sistemas de Información
Estadística 
Sistemas de información
implementados 
municipal 
implementado y funcionando</t>
  </si>
  <si>
    <t>Sistemas  de información implementados</t>
  </si>
  <si>
    <t>Documentos de planeación con seguimiento realizado</t>
  </si>
  <si>
    <t>Política seguimiento y evaluación del desempeño institucional</t>
  </si>
  <si>
    <t>Plan Desarrollo Territorial con seguimiento de acuerdo al Modelo de Monitoreo, Seguimiento y Evaluación</t>
  </si>
  <si>
    <t>OTROS</t>
  </si>
  <si>
    <t>TOTAL COSTO PRODUCTO</t>
  </si>
  <si>
    <t>Esquemas de procedimientos formatos, protocolos, instructivos y manuales revisados y aprobados</t>
  </si>
  <si>
    <t>Producto Plan de desarrollo</t>
  </si>
  <si>
    <t xml:space="preserve">Nombre Producto Homologado MGA </t>
  </si>
  <si>
    <t>Código producto</t>
  </si>
  <si>
    <t>Meta de Resultado vigencia 2025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</si>
  <si>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</si>
  <si>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</si>
  <si>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</si>
  <si>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</si>
  <si>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</si>
  <si>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</si>
  <si>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</si>
  <si>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</si>
  <si>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</si>
  <si>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</si>
  <si>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COFINANCIACIÓN DEPTAL</t>
  </si>
  <si>
    <t>COFINANCIACIÓN NACIÓN</t>
  </si>
  <si>
    <t>SGR</t>
  </si>
  <si>
    <t>OBSERVACIÓN</t>
  </si>
  <si>
    <t>Meta de producto vigencia 2025</t>
  </si>
  <si>
    <t>A1P1C1Controlar los procedimientos, formatos, protocolos, instructivos y manuales del modelo de operación por proceso del Sistema de Gestión de Calidad.</t>
  </si>
  <si>
    <t xml:space="preserve">A1P2C1Acompañar a las dependencias en la implementación de acciones para la operación de la Política de racionalización de trámites.
</t>
  </si>
  <si>
    <t>A1P3C1Acompañar e implementar acciones para la creación del Sistema de Información Estadística Municipal, en el marco de la Política de Gestión de la Información Estadística.</t>
  </si>
  <si>
    <t xml:space="preserve">A1P4C1Implementar acciones para la operación del Modelo Integrado de planeación y gestión.
A2P4C1Realizar el monitoreo a las acciones de implementación y operación del Modelo Integrado de planeación y gestión.
A3P4C1Asegurar el cumplimiento de los compromisos adquiridos en los Comités Institucional y Municipal de Gestión y desempeño. 
A4P4C1Apoyar en asesoría y acompañamiento en implementación, autoevaluación y monitoreo de las políticas y planes de MIPG
</t>
  </si>
  <si>
    <t>A1P1C1-Asistir técnicamente a las dependencias de la administración municipal en la estructuración y seguimiento de proyectos de inversión pública.
A2P1C1- Brindar asistencia técnica en el manejo de plataformas nacionales dispuestas por el Departamento Nacional de Planeación DNP.
A3P1C1-Realizar el monitoreo al seguimiento físico y financiero de los proyectos de inversión publica y proyectos financiados por el Sistema General de Regalias, en las plataformas dispuestas por el Departamento Nacional de Planeación DNP.
A4P1C1-  Apoyar técnicamente la estructuración, seguimiento y control de proyectos estratégicos para ser presentados ante las instancias de aprobación.
A5P1C1-  Apoyar el proceso de rendición pública de cuentas de la administración municipal</t>
  </si>
  <si>
    <t>A1P1C2- Implementar y actualizar el modelo de monitoreo, seguimiento y evaluación del  plan de desarrollo.
A2P1C2.- Acompañar a las dependencias de la administración municipal y entidades descentralizadas en la implementación del modelo de monitoreo, seguimiento y evaluación del Plan de Desarrollo.
A3P1C2.-Generar informes de avance físico y financiero de los productos del PDM de acuerdo al modelo de MSE-PDM y requerimientos a nivel interno y de las entidades del nivel departamental y nacional.
A4P1C2- Adelantar el cargue y actualización del Plan de Desarrollo Municipal en las plataformas establecidas por el nivel nacional.
A5P1C2: Formular conjuntamente con la Secretaria de Hacienda el anteproyecto de presupuesto en componente de inversion, POAI  y el Marco Fiscal de Mediano Plazo</t>
  </si>
  <si>
    <t>Fortalecimiento de los procesos de seguimiento y evaluación del plan de desarrollo y de los proyectos de inversión pública en el municipio de Pasto</t>
  </si>
  <si>
    <t>Implementación, operación y monitoreo del Modelo Integrado de Planeación y Gestión - MIPG</t>
  </si>
  <si>
    <t>Política racionalización de trámites</t>
  </si>
  <si>
    <t>Política Planeación institucional</t>
  </si>
  <si>
    <t>Elaboración Plan de Desarrollo Territorial “Pasto Competitivo, sostenible y Seguro”</t>
  </si>
  <si>
    <t>Documentos de planeación elaborados</t>
  </si>
  <si>
    <t>NP</t>
  </si>
  <si>
    <t>Asistencia a las dependencias
de la administración en
racionalización de trámites</t>
  </si>
  <si>
    <t>JEFE OFICINA DE PLANEACIÓN DE GESTIÓN INSTITUCIONAL</t>
  </si>
  <si>
    <t>ASESORA BANCO DE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</si>
</sst>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_(&quot;$&quot;\ * #,##0_);_(&quot;$&quot;\ * \(#,##0\);_(&quot;$&quot;\ 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1"/>
      <name val="Calibri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b/>
      <sz val="14"/>
      <color theme="1"/>
      <name val="Century Gothic"/>
      <family val="2"/>
    </font>
    <font>
      <b/>
      <sz val="14"/>
      <color rgb="FFFFC000"/>
      <name val="Century Gothic"/>
      <family val="2"/>
    </font>
    <font>
      <b/>
      <i/>
      <sz val="16"/>
      <color theme="0"/>
      <name val="Century Gothic"/>
      <family val="2"/>
    </font>
    <font>
      <sz val="11"/>
      <color rgb="FFFF0000"/>
      <name val="Century Gothic"/>
      <family val="2"/>
    </font>
    <font>
      <b/>
      <sz val="14"/>
      <color theme="0"/>
      <name val="Century Gothic"/>
      <family val="2"/>
    </font>
    <font>
      <sz val="14"/>
      <color theme="1"/>
      <name val="Calibri"/>
      <family val="2"/>
      <scheme val="minor"/>
    </font>
    <font>
      <sz val="11"/>
      <name val="Century Gothic"/>
      <family val="2"/>
    </font>
    <font>
      <sz val="11"/>
      <name val="Calibri"/>
      <family val="2"/>
      <scheme val="minor"/>
    </font>
    <font>
      <b/>
      <sz val="14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C00000"/>
        <bgColor rgb="FFC00000"/>
      </patternFill>
    </fill>
    <fill>
      <patternFill patternType="solid">
        <fgColor theme="0"/>
        <bgColor theme="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2E75B5"/>
      </patternFill>
    </fill>
    <fill>
      <patternFill patternType="solid">
        <fgColor theme="7" tint="-0.499984740745262"/>
        <bgColor rgb="FF2E75B5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5" fillId="0" borderId="6" xfId="0" applyFont="1" applyBorder="1" applyAlignment="1">
      <alignment horizontal="center" vertical="top" wrapText="1"/>
    </xf>
    <xf numFmtId="15" fontId="5" fillId="0" borderId="10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top"/>
    </xf>
    <xf numFmtId="0" fontId="10" fillId="2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0" xfId="0" applyFont="1" applyFill="1"/>
    <xf numFmtId="0" fontId="6" fillId="5" borderId="13" xfId="0" applyFont="1" applyFill="1" applyBorder="1" applyAlignment="1">
      <alignment horizontal="left" vertical="center"/>
    </xf>
    <xf numFmtId="0" fontId="6" fillId="5" borderId="15" xfId="0" applyFont="1" applyFill="1" applyBorder="1" applyAlignment="1">
      <alignment horizontal="left" vertical="center" wrapText="1"/>
    </xf>
    <xf numFmtId="0" fontId="6" fillId="5" borderId="13" xfId="0" applyFont="1" applyFill="1" applyBorder="1" applyAlignment="1">
      <alignment horizontal="left" vertical="center" wrapText="1"/>
    </xf>
    <xf numFmtId="0" fontId="7" fillId="5" borderId="1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5" borderId="16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/>
    <xf numFmtId="0" fontId="12" fillId="6" borderId="16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165" fontId="1" fillId="3" borderId="0" xfId="0" applyNumberFormat="1" applyFont="1" applyFill="1"/>
    <xf numFmtId="0" fontId="15" fillId="7" borderId="0" xfId="0" applyFont="1" applyFill="1" applyAlignment="1">
      <alignment horizontal="justify" vertical="center"/>
    </xf>
    <xf numFmtId="0" fontId="1" fillId="0" borderId="15" xfId="0" applyFont="1" applyBorder="1" applyAlignment="1">
      <alignment horizontal="justify" vertical="center" wrapText="1"/>
    </xf>
    <xf numFmtId="0" fontId="14" fillId="0" borderId="15" xfId="0" applyFont="1" applyBorder="1" applyAlignment="1">
      <alignment horizontal="justify" vertical="center" wrapText="1"/>
    </xf>
    <xf numFmtId="1" fontId="1" fillId="0" borderId="15" xfId="0" applyNumberFormat="1" applyFont="1" applyBorder="1" applyAlignment="1">
      <alignment horizontal="justify" vertical="center" wrapText="1"/>
    </xf>
    <xf numFmtId="0" fontId="1" fillId="0" borderId="15" xfId="0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justify" vertical="center" wrapText="1"/>
    </xf>
    <xf numFmtId="165" fontId="1" fillId="0" borderId="15" xfId="0" applyNumberFormat="1" applyFont="1" applyBorder="1" applyAlignment="1">
      <alignment horizontal="justify" vertical="center" wrapText="1"/>
    </xf>
    <xf numFmtId="1" fontId="14" fillId="0" borderId="15" xfId="0" applyNumberFormat="1" applyFont="1" applyBorder="1" applyAlignment="1">
      <alignment horizontal="justify" vertical="center" wrapText="1"/>
    </xf>
    <xf numFmtId="0" fontId="14" fillId="0" borderId="17" xfId="0" applyFont="1" applyBorder="1" applyAlignment="1">
      <alignment horizontal="justify" vertical="center" wrapText="1"/>
    </xf>
    <xf numFmtId="0" fontId="14" fillId="0" borderId="15" xfId="0" applyFont="1" applyBorder="1" applyAlignment="1">
      <alignment horizontal="center" vertical="center" wrapText="1"/>
    </xf>
    <xf numFmtId="164" fontId="14" fillId="0" borderId="15" xfId="0" applyNumberFormat="1" applyFont="1" applyBorder="1" applyAlignment="1">
      <alignment horizontal="justify" vertical="center" wrapText="1"/>
    </xf>
    <xf numFmtId="165" fontId="14" fillId="0" borderId="15" xfId="0" applyNumberFormat="1" applyFont="1" applyBorder="1" applyAlignment="1">
      <alignment horizontal="justify" vertical="center" wrapText="1"/>
    </xf>
    <xf numFmtId="0" fontId="14" fillId="0" borderId="15" xfId="0" applyFont="1" applyBorder="1" applyAlignment="1">
      <alignment horizontal="justify" vertical="center"/>
    </xf>
    <xf numFmtId="165" fontId="14" fillId="0" borderId="17" xfId="0" applyNumberFormat="1" applyFont="1" applyBorder="1" applyAlignment="1">
      <alignment horizontal="justify" vertical="center" wrapText="1"/>
    </xf>
    <xf numFmtId="0" fontId="14" fillId="0" borderId="17" xfId="0" applyFont="1" applyBorder="1" applyAlignment="1">
      <alignment horizontal="justify" vertical="center"/>
    </xf>
    <xf numFmtId="1" fontId="14" fillId="0" borderId="17" xfId="0" applyNumberFormat="1" applyFont="1" applyBorder="1" applyAlignment="1">
      <alignment horizontal="justify" vertical="center" wrapText="1"/>
    </xf>
    <xf numFmtId="0" fontId="14" fillId="0" borderId="17" xfId="0" applyFont="1" applyBorder="1" applyAlignment="1">
      <alignment horizontal="center" vertical="center" wrapText="1"/>
    </xf>
    <xf numFmtId="164" fontId="14" fillId="0" borderId="17" xfId="0" applyNumberFormat="1" applyFont="1" applyBorder="1" applyAlignment="1">
      <alignment horizontal="justify" vertical="center" wrapText="1"/>
    </xf>
    <xf numFmtId="0" fontId="14" fillId="0" borderId="13" xfId="0" applyFont="1" applyBorder="1" applyAlignment="1">
      <alignment horizontal="justify" vertical="center" wrapText="1"/>
    </xf>
    <xf numFmtId="0" fontId="14" fillId="0" borderId="18" xfId="0" applyFont="1" applyBorder="1" applyAlignment="1">
      <alignment horizontal="justify" vertical="center" wrapText="1"/>
    </xf>
    <xf numFmtId="0" fontId="14" fillId="0" borderId="18" xfId="0" applyFont="1" applyBorder="1" applyAlignment="1">
      <alignment horizontal="justify" vertical="center"/>
    </xf>
    <xf numFmtId="1" fontId="14" fillId="0" borderId="18" xfId="0" applyNumberFormat="1" applyFont="1" applyBorder="1" applyAlignment="1">
      <alignment horizontal="justify" vertical="center" wrapText="1"/>
    </xf>
    <xf numFmtId="0" fontId="14" fillId="0" borderId="18" xfId="0" applyFont="1" applyBorder="1" applyAlignment="1">
      <alignment horizontal="center" vertical="center" wrapText="1"/>
    </xf>
    <xf numFmtId="164" fontId="14" fillId="0" borderId="18" xfId="0" applyNumberFormat="1" applyFont="1" applyBorder="1" applyAlignment="1">
      <alignment horizontal="justify" vertical="center" wrapText="1"/>
    </xf>
    <xf numFmtId="165" fontId="14" fillId="0" borderId="18" xfId="0" applyNumberFormat="1" applyFont="1" applyBorder="1" applyAlignment="1">
      <alignment horizontal="justify" vertical="center" wrapText="1"/>
    </xf>
    <xf numFmtId="165" fontId="14" fillId="0" borderId="14" xfId="0" applyNumberFormat="1" applyFont="1" applyBorder="1" applyAlignment="1">
      <alignment horizontal="justify" vertical="center" wrapText="1"/>
    </xf>
    <xf numFmtId="14" fontId="1" fillId="0" borderId="18" xfId="0" applyNumberFormat="1" applyFont="1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4" xfId="0" applyFont="1" applyBorder="1"/>
    <xf numFmtId="0" fontId="3" fillId="0" borderId="9" xfId="0" applyFont="1" applyBorder="1"/>
    <xf numFmtId="0" fontId="2" fillId="0" borderId="2" xfId="0" applyFont="1" applyBorder="1" applyAlignment="1">
      <alignment horizontal="center" vertical="center"/>
    </xf>
    <xf numFmtId="0" fontId="3" fillId="0" borderId="3" xfId="0" applyFont="1" applyBorder="1"/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/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/>
    <xf numFmtId="0" fontId="5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 wrapText="1"/>
    </xf>
    <xf numFmtId="0" fontId="3" fillId="0" borderId="7" xfId="0" applyFont="1" applyBorder="1"/>
    <xf numFmtId="0" fontId="1" fillId="0" borderId="8" xfId="0" applyFont="1" applyBorder="1" applyAlignment="1">
      <alignment horizontal="center" vertical="center"/>
    </xf>
    <xf numFmtId="15" fontId="5" fillId="0" borderId="10" xfId="0" applyNumberFormat="1" applyFont="1" applyBorder="1" applyAlignment="1">
      <alignment horizontal="center" vertical="top"/>
    </xf>
    <xf numFmtId="0" fontId="3" fillId="0" borderId="10" xfId="0" applyFont="1" applyBorder="1"/>
    <xf numFmtId="0" fontId="5" fillId="0" borderId="10" xfId="0" applyFont="1" applyBorder="1" applyAlignment="1">
      <alignment horizontal="center" vertical="center"/>
    </xf>
    <xf numFmtId="0" fontId="3" fillId="0" borderId="11" xfId="0" applyFont="1" applyBorder="1"/>
    <xf numFmtId="0" fontId="1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top"/>
    </xf>
    <xf numFmtId="0" fontId="3" fillId="0" borderId="14" xfId="0" applyFont="1" applyBorder="1"/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847725</xdr:colOff>
      <xdr:row>1</xdr:row>
      <xdr:rowOff>95250</xdr:rowOff>
    </xdr:from>
    <xdr:ext cx="971550" cy="790575"/>
    <xdr:pic>
      <xdr:nvPicPr>
        <xdr:cNvPr id="2" name="image1.jpg" descr="escudo">
          <a:extLst>
            <a:ext uri="{FF2B5EF4-FFF2-40B4-BE49-F238E27FC236}">
              <a16:creationId xmlns:a16="http://schemas.microsoft.com/office/drawing/2014/main" id="{BF5A1D2D-BDFC-4326-BEDE-73E743A2557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304800"/>
          <a:ext cx="971550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N972"/>
  <sheetViews>
    <sheetView tabSelected="1" topLeftCell="S4" zoomScale="71" zoomScaleNormal="71" workbookViewId="0">
      <selection activeCell="W17" sqref="W17"/>
    </sheetView>
  </sheetViews>
  <sheetFormatPr baseColWidth="10" defaultColWidth="14.42578125" defaultRowHeight="15" x14ac:dyDescent="0.25"/>
  <cols>
    <col min="1" max="1" width="55.7109375" customWidth="1"/>
    <col min="2" max="2" width="34.7109375" customWidth="1"/>
    <col min="3" max="3" width="37.5703125" customWidth="1"/>
    <col min="4" max="4" width="22" bestFit="1" customWidth="1"/>
    <col min="5" max="5" width="14.28515625" bestFit="1" customWidth="1"/>
    <col min="6" max="6" width="21.28515625" bestFit="1" customWidth="1"/>
    <col min="7" max="7" width="19.5703125" bestFit="1" customWidth="1"/>
    <col min="8" max="8" width="35.140625" customWidth="1"/>
    <col min="9" max="9" width="39.85546875" customWidth="1"/>
    <col min="10" max="10" width="15.7109375" bestFit="1" customWidth="1"/>
    <col min="11" max="11" width="20.85546875" bestFit="1" customWidth="1"/>
    <col min="12" max="12" width="29.7109375" bestFit="1" customWidth="1"/>
    <col min="13" max="13" width="33.28515625" customWidth="1"/>
    <col min="14" max="14" width="47.7109375" customWidth="1"/>
    <col min="15" max="15" width="19.28515625" customWidth="1"/>
    <col min="16" max="16" width="27.28515625" customWidth="1"/>
    <col min="17" max="17" width="36.42578125" customWidth="1"/>
    <col min="18" max="18" width="29" bestFit="1" customWidth="1"/>
    <col min="19" max="19" width="28.42578125" customWidth="1"/>
    <col min="20" max="20" width="22" bestFit="1" customWidth="1"/>
    <col min="21" max="21" width="21.28515625" style="22" bestFit="1" customWidth="1"/>
    <col min="22" max="22" width="35.7109375" style="22" customWidth="1"/>
    <col min="23" max="23" width="123.85546875" customWidth="1"/>
    <col min="24" max="24" width="24.42578125" bestFit="1" customWidth="1"/>
    <col min="25" max="25" width="20.28515625" bestFit="1" customWidth="1"/>
    <col min="26" max="26" width="43.140625" customWidth="1"/>
    <col min="27" max="42" width="27.140625" customWidth="1"/>
  </cols>
  <sheetData>
    <row r="1" spans="1:144" ht="17.25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0"/>
      <c r="V1" s="20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144" x14ac:dyDescent="0.25">
      <c r="A2" s="60"/>
      <c r="B2" s="6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</row>
    <row r="3" spans="1:144" x14ac:dyDescent="0.25">
      <c r="A3" s="61"/>
      <c r="B3" s="65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</row>
    <row r="4" spans="1:144" x14ac:dyDescent="0.25">
      <c r="A4" s="61"/>
      <c r="B4" s="67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</row>
    <row r="5" spans="1:144" ht="16.5" x14ac:dyDescent="0.25">
      <c r="A5" s="61"/>
      <c r="B5" s="69"/>
      <c r="C5" s="68"/>
      <c r="D5" s="68"/>
      <c r="E5" s="68"/>
      <c r="F5" s="68"/>
      <c r="G5" s="68"/>
      <c r="H5" s="68"/>
      <c r="I5" s="68"/>
      <c r="J5" s="2"/>
      <c r="K5" s="70"/>
      <c r="L5" s="68"/>
      <c r="M5" s="68"/>
      <c r="N5" s="68"/>
      <c r="O5" s="68"/>
      <c r="P5" s="68"/>
      <c r="Q5" s="68"/>
      <c r="R5" s="68"/>
      <c r="S5" s="68"/>
      <c r="T5" s="68"/>
      <c r="U5" s="68"/>
      <c r="V5" s="71"/>
      <c r="W5" s="72" t="s">
        <v>0</v>
      </c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</row>
    <row r="6" spans="1:144" ht="17.25" thickBot="1" x14ac:dyDescent="0.3">
      <c r="A6" s="62"/>
      <c r="B6" s="73"/>
      <c r="C6" s="74"/>
      <c r="D6" s="74"/>
      <c r="E6" s="74"/>
      <c r="F6" s="74"/>
      <c r="G6" s="74"/>
      <c r="H6" s="74"/>
      <c r="I6" s="74"/>
      <c r="J6" s="3"/>
      <c r="K6" s="75"/>
      <c r="L6" s="74"/>
      <c r="M6" s="74"/>
      <c r="N6" s="74"/>
      <c r="O6" s="74"/>
      <c r="P6" s="74"/>
      <c r="Q6" s="74"/>
      <c r="R6" s="74"/>
      <c r="S6" s="74"/>
      <c r="T6" s="74"/>
      <c r="U6" s="74"/>
      <c r="V6" s="76"/>
      <c r="W6" s="77" t="s">
        <v>1</v>
      </c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</row>
    <row r="7" spans="1:144" ht="16.5" x14ac:dyDescent="0.3">
      <c r="A7" s="4"/>
      <c r="B7" s="5"/>
      <c r="C7" s="5"/>
      <c r="D7" s="5"/>
      <c r="E7" s="5"/>
      <c r="F7" s="5"/>
      <c r="G7" s="5"/>
      <c r="H7" s="5"/>
      <c r="I7" s="5"/>
      <c r="J7" s="5"/>
      <c r="K7" s="1"/>
      <c r="L7" s="1"/>
      <c r="M7" s="1"/>
      <c r="N7" s="1"/>
      <c r="O7" s="1"/>
      <c r="P7" s="1"/>
      <c r="Q7" s="1"/>
      <c r="R7" s="1"/>
      <c r="S7" s="1"/>
      <c r="T7" s="1"/>
      <c r="U7" s="20"/>
      <c r="V7" s="20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144" ht="16.5" x14ac:dyDescent="0.3">
      <c r="A8" s="16" t="s">
        <v>2</v>
      </c>
      <c r="B8" s="78" t="s">
        <v>3</v>
      </c>
      <c r="C8" s="66"/>
      <c r="D8" s="66"/>
      <c r="E8" s="66"/>
      <c r="F8" s="79"/>
      <c r="G8" s="6"/>
      <c r="H8" s="19" t="s">
        <v>4</v>
      </c>
      <c r="I8" s="7" t="s">
        <v>5</v>
      </c>
      <c r="J8" s="5"/>
      <c r="K8" s="1"/>
      <c r="L8" s="1"/>
      <c r="M8" s="1"/>
      <c r="N8" s="1"/>
      <c r="O8" s="1"/>
      <c r="P8" s="1"/>
      <c r="Q8" s="1"/>
      <c r="R8" s="1"/>
      <c r="S8" s="1"/>
      <c r="T8" s="1"/>
      <c r="U8" s="20"/>
      <c r="V8" s="20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144" ht="18" x14ac:dyDescent="0.3">
      <c r="A9" s="17" t="s">
        <v>6</v>
      </c>
      <c r="B9" s="80">
        <v>2025</v>
      </c>
      <c r="C9" s="66"/>
      <c r="D9" s="66"/>
      <c r="E9" s="66"/>
      <c r="F9" s="66"/>
      <c r="G9" s="66"/>
      <c r="H9" s="66"/>
      <c r="I9" s="79"/>
      <c r="J9" s="8"/>
      <c r="K9" s="1"/>
      <c r="L9" s="1"/>
      <c r="M9" s="1"/>
      <c r="N9" s="1"/>
      <c r="O9" s="1"/>
      <c r="P9" s="1"/>
      <c r="Q9" s="1"/>
      <c r="R9" s="1"/>
      <c r="S9" s="1"/>
      <c r="T9" s="1"/>
      <c r="U9" s="20"/>
      <c r="V9" s="20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144" ht="18" x14ac:dyDescent="0.3">
      <c r="A10" s="18" t="s">
        <v>7</v>
      </c>
      <c r="B10" s="81" t="s">
        <v>8</v>
      </c>
      <c r="C10" s="66"/>
      <c r="D10" s="66"/>
      <c r="E10" s="66"/>
      <c r="F10" s="66"/>
      <c r="G10" s="66"/>
      <c r="H10" s="66"/>
      <c r="I10" s="79"/>
      <c r="J10" s="9"/>
      <c r="K10" s="1"/>
      <c r="L10" s="1"/>
      <c r="M10" s="1"/>
      <c r="N10" s="1"/>
      <c r="O10" s="1"/>
      <c r="P10" s="1"/>
      <c r="Q10" s="1"/>
      <c r="R10" s="1"/>
      <c r="S10" s="1"/>
      <c r="T10" s="1"/>
      <c r="U10" s="20"/>
      <c r="V10" s="20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144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20"/>
      <c r="V11" s="20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144" ht="20.25" x14ac:dyDescent="0.25">
      <c r="A12" s="58" t="s">
        <v>9</v>
      </c>
      <c r="B12" s="66"/>
      <c r="C12" s="66"/>
      <c r="D12" s="66"/>
      <c r="E12" s="66"/>
      <c r="F12" s="79"/>
      <c r="G12" s="10"/>
      <c r="H12" s="58" t="s">
        <v>10</v>
      </c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79"/>
      <c r="AA12" s="58" t="s">
        <v>11</v>
      </c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</row>
    <row r="13" spans="1:144" s="25" customFormat="1" ht="72" x14ac:dyDescent="0.3">
      <c r="A13" s="23" t="s">
        <v>12</v>
      </c>
      <c r="B13" s="23" t="s">
        <v>13</v>
      </c>
      <c r="C13" s="23" t="s">
        <v>14</v>
      </c>
      <c r="D13" s="23" t="s">
        <v>15</v>
      </c>
      <c r="E13" s="23" t="s">
        <v>16</v>
      </c>
      <c r="F13" s="23" t="s">
        <v>17</v>
      </c>
      <c r="G13" s="23" t="s">
        <v>66</v>
      </c>
      <c r="H13" s="23" t="s">
        <v>18</v>
      </c>
      <c r="I13" s="23" t="s">
        <v>19</v>
      </c>
      <c r="J13" s="23" t="s">
        <v>20</v>
      </c>
      <c r="K13" s="23" t="s">
        <v>21</v>
      </c>
      <c r="L13" s="23" t="s">
        <v>22</v>
      </c>
      <c r="M13" s="23" t="s">
        <v>23</v>
      </c>
      <c r="N13" s="23" t="s">
        <v>63</v>
      </c>
      <c r="O13" s="23" t="s">
        <v>65</v>
      </c>
      <c r="P13" s="23" t="s">
        <v>64</v>
      </c>
      <c r="Q13" s="26" t="s">
        <v>24</v>
      </c>
      <c r="R13" s="23" t="s">
        <v>25</v>
      </c>
      <c r="S13" s="23" t="s">
        <v>26</v>
      </c>
      <c r="T13" s="23" t="s">
        <v>15</v>
      </c>
      <c r="U13" s="23" t="s">
        <v>27</v>
      </c>
      <c r="V13" s="23" t="s">
        <v>81</v>
      </c>
      <c r="W13" s="27" t="s">
        <v>28</v>
      </c>
      <c r="X13" s="23" t="s">
        <v>29</v>
      </c>
      <c r="Y13" s="23" t="s">
        <v>30</v>
      </c>
      <c r="Z13" s="23" t="s">
        <v>31</v>
      </c>
      <c r="AA13" s="24" t="s">
        <v>67</v>
      </c>
      <c r="AB13" s="24" t="s">
        <v>68</v>
      </c>
      <c r="AC13" s="24" t="s">
        <v>69</v>
      </c>
      <c r="AD13" s="24" t="s">
        <v>70</v>
      </c>
      <c r="AE13" s="24" t="s">
        <v>71</v>
      </c>
      <c r="AF13" s="24" t="s">
        <v>72</v>
      </c>
      <c r="AG13" s="24" t="s">
        <v>73</v>
      </c>
      <c r="AH13" s="24" t="s">
        <v>74</v>
      </c>
      <c r="AI13" s="24" t="s">
        <v>75</v>
      </c>
      <c r="AJ13" s="24" t="s">
        <v>76</v>
      </c>
      <c r="AK13" s="24" t="s">
        <v>77</v>
      </c>
      <c r="AL13" s="24" t="s">
        <v>78</v>
      </c>
      <c r="AM13" s="24" t="s">
        <v>79</v>
      </c>
      <c r="AN13" s="24" t="s">
        <v>60</v>
      </c>
      <c r="AO13" s="24" t="s">
        <v>61</v>
      </c>
      <c r="AP13" s="24" t="s">
        <v>80</v>
      </c>
    </row>
    <row r="14" spans="1:144" s="29" customFormat="1" ht="174.75" customHeight="1" x14ac:dyDescent="0.25">
      <c r="A14" s="32" t="s">
        <v>32</v>
      </c>
      <c r="B14" s="32" t="s">
        <v>33</v>
      </c>
      <c r="C14" s="33" t="s">
        <v>34</v>
      </c>
      <c r="D14" s="32" t="s">
        <v>35</v>
      </c>
      <c r="E14" s="32">
        <v>100</v>
      </c>
      <c r="F14" s="32">
        <v>100</v>
      </c>
      <c r="G14" s="32">
        <v>100</v>
      </c>
      <c r="H14" s="34">
        <v>2024520010122</v>
      </c>
      <c r="I14" s="32" t="s">
        <v>88</v>
      </c>
      <c r="J14" s="32">
        <v>45</v>
      </c>
      <c r="K14" s="32" t="s">
        <v>36</v>
      </c>
      <c r="L14" s="33">
        <v>4599</v>
      </c>
      <c r="M14" s="33" t="s">
        <v>37</v>
      </c>
      <c r="N14" s="33" t="s">
        <v>40</v>
      </c>
      <c r="O14" s="33">
        <v>4599031</v>
      </c>
      <c r="P14" s="32" t="s">
        <v>38</v>
      </c>
      <c r="Q14" s="33" t="s">
        <v>39</v>
      </c>
      <c r="R14" s="32">
        <v>459903100</v>
      </c>
      <c r="S14" s="32" t="s">
        <v>40</v>
      </c>
      <c r="T14" s="32" t="s">
        <v>41</v>
      </c>
      <c r="U14" s="35">
        <v>32</v>
      </c>
      <c r="V14" s="35">
        <v>32</v>
      </c>
      <c r="W14" s="36" t="s">
        <v>86</v>
      </c>
      <c r="X14" s="57">
        <v>45659</v>
      </c>
      <c r="Y14" s="57">
        <v>46022</v>
      </c>
      <c r="Z14" s="35" t="s">
        <v>97</v>
      </c>
      <c r="AA14" s="37"/>
      <c r="AB14" s="37"/>
      <c r="AC14" s="37"/>
      <c r="AD14" s="37"/>
      <c r="AE14" s="37"/>
      <c r="AF14" s="42">
        <f>739306000-200000000-81706000-50000000</f>
        <v>407600000</v>
      </c>
      <c r="AG14" s="37"/>
      <c r="AH14" s="37"/>
      <c r="AI14" s="37"/>
      <c r="AJ14" s="37"/>
      <c r="AK14" s="37"/>
      <c r="AL14" s="37"/>
      <c r="AM14" s="37"/>
      <c r="AN14" s="37"/>
      <c r="AO14" s="37">
        <f>+AA14+AB14+AC14+AD14+AE14+AF14+AG14+AH14+AI14+AJ14+AK14+AL14+AM14+AN14</f>
        <v>407600000</v>
      </c>
      <c r="AP14" s="37"/>
    </row>
    <row r="15" spans="1:144" s="31" customFormat="1" ht="66" x14ac:dyDescent="0.25">
      <c r="A15" s="33" t="s">
        <v>32</v>
      </c>
      <c r="B15" s="33" t="s">
        <v>33</v>
      </c>
      <c r="C15" s="33" t="s">
        <v>45</v>
      </c>
      <c r="D15" s="33" t="s">
        <v>42</v>
      </c>
      <c r="E15" s="33">
        <v>98.2</v>
      </c>
      <c r="F15" s="33">
        <v>100</v>
      </c>
      <c r="G15" s="33">
        <v>98.5</v>
      </c>
      <c r="H15" s="38">
        <v>2024520010133</v>
      </c>
      <c r="I15" s="39" t="s">
        <v>89</v>
      </c>
      <c r="J15" s="33">
        <v>45</v>
      </c>
      <c r="K15" s="33" t="s">
        <v>36</v>
      </c>
      <c r="L15" s="33">
        <v>4599</v>
      </c>
      <c r="M15" s="33" t="s">
        <v>37</v>
      </c>
      <c r="N15" s="33" t="s">
        <v>47</v>
      </c>
      <c r="O15" s="33">
        <v>4599017</v>
      </c>
      <c r="P15" s="33" t="s">
        <v>46</v>
      </c>
      <c r="Q15" s="33" t="s">
        <v>62</v>
      </c>
      <c r="R15" s="33">
        <v>459901711</v>
      </c>
      <c r="S15" s="33" t="s">
        <v>47</v>
      </c>
      <c r="T15" s="33" t="s">
        <v>44</v>
      </c>
      <c r="U15" s="40">
        <v>2000</v>
      </c>
      <c r="V15" s="40">
        <v>500</v>
      </c>
      <c r="W15" s="41" t="s">
        <v>82</v>
      </c>
      <c r="X15" s="57">
        <v>45659</v>
      </c>
      <c r="Y15" s="57">
        <v>46022</v>
      </c>
      <c r="Z15" s="35" t="s">
        <v>96</v>
      </c>
      <c r="AA15" s="42">
        <v>4906000</v>
      </c>
      <c r="AB15" s="42"/>
      <c r="AC15" s="42"/>
      <c r="AD15" s="42"/>
      <c r="AE15" s="42"/>
      <c r="AF15" s="42">
        <v>12894000</v>
      </c>
      <c r="AG15" s="42"/>
      <c r="AH15" s="42"/>
      <c r="AI15" s="42"/>
      <c r="AJ15" s="42"/>
      <c r="AK15" s="42"/>
      <c r="AL15" s="42"/>
      <c r="AM15" s="42"/>
      <c r="AN15" s="42"/>
      <c r="AO15" s="42">
        <f t="shared" ref="AO15:AO20" si="0">+AA15+AB15+AC15+AD15+AE15+AF15+AG15+AH15+AI15+AJ15+AK15+AL15+AM15+AN15</f>
        <v>17800000</v>
      </c>
      <c r="AP15" s="42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</row>
    <row r="16" spans="1:144" s="31" customFormat="1" ht="55.5" customHeight="1" x14ac:dyDescent="0.25">
      <c r="A16" s="33" t="s">
        <v>32</v>
      </c>
      <c r="B16" s="33" t="s">
        <v>33</v>
      </c>
      <c r="C16" s="33" t="s">
        <v>91</v>
      </c>
      <c r="D16" s="33" t="s">
        <v>42</v>
      </c>
      <c r="E16" s="33">
        <v>91.2</v>
      </c>
      <c r="F16" s="33">
        <v>98</v>
      </c>
      <c r="G16" s="33">
        <v>93</v>
      </c>
      <c r="H16" s="38">
        <v>2024520010133</v>
      </c>
      <c r="I16" s="39" t="s">
        <v>89</v>
      </c>
      <c r="J16" s="33">
        <v>45</v>
      </c>
      <c r="K16" s="33" t="s">
        <v>36</v>
      </c>
      <c r="L16" s="33">
        <v>4599</v>
      </c>
      <c r="M16" s="33" t="s">
        <v>37</v>
      </c>
      <c r="N16" s="33" t="s">
        <v>92</v>
      </c>
      <c r="O16" s="33">
        <v>4599019</v>
      </c>
      <c r="P16" s="33" t="s">
        <v>43</v>
      </c>
      <c r="Q16" s="33" t="s">
        <v>92</v>
      </c>
      <c r="R16" s="33">
        <v>459901900</v>
      </c>
      <c r="S16" s="33" t="s">
        <v>93</v>
      </c>
      <c r="T16" s="33" t="s">
        <v>44</v>
      </c>
      <c r="U16" s="40">
        <v>1</v>
      </c>
      <c r="V16" s="40" t="s">
        <v>94</v>
      </c>
      <c r="W16" s="40" t="s">
        <v>94</v>
      </c>
      <c r="X16" s="40" t="s">
        <v>94</v>
      </c>
      <c r="Y16" s="40" t="s">
        <v>94</v>
      </c>
      <c r="Z16" s="40" t="s">
        <v>94</v>
      </c>
      <c r="AA16" s="40" t="s">
        <v>94</v>
      </c>
      <c r="AB16" s="40" t="s">
        <v>94</v>
      </c>
      <c r="AC16" s="40" t="s">
        <v>94</v>
      </c>
      <c r="AD16" s="40" t="s">
        <v>94</v>
      </c>
      <c r="AE16" s="40" t="s">
        <v>94</v>
      </c>
      <c r="AF16" s="40" t="s">
        <v>94</v>
      </c>
      <c r="AG16" s="40" t="s">
        <v>94</v>
      </c>
      <c r="AH16" s="40" t="s">
        <v>94</v>
      </c>
      <c r="AI16" s="40" t="s">
        <v>94</v>
      </c>
      <c r="AJ16" s="40" t="s">
        <v>94</v>
      </c>
      <c r="AK16" s="40" t="s">
        <v>94</v>
      </c>
      <c r="AL16" s="40" t="s">
        <v>94</v>
      </c>
      <c r="AM16" s="40" t="s">
        <v>94</v>
      </c>
      <c r="AN16" s="40" t="s">
        <v>94</v>
      </c>
      <c r="AO16" s="40" t="s">
        <v>94</v>
      </c>
      <c r="AP16" s="42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</row>
    <row r="17" spans="1:144" s="28" customFormat="1" ht="148.5" x14ac:dyDescent="0.25">
      <c r="A17" s="33" t="s">
        <v>32</v>
      </c>
      <c r="B17" s="33" t="s">
        <v>33</v>
      </c>
      <c r="C17" s="33" t="s">
        <v>58</v>
      </c>
      <c r="D17" s="33" t="s">
        <v>42</v>
      </c>
      <c r="E17" s="33">
        <v>90.9</v>
      </c>
      <c r="F17" s="33">
        <v>98</v>
      </c>
      <c r="G17" s="33">
        <v>93</v>
      </c>
      <c r="H17" s="38">
        <v>2024520010122</v>
      </c>
      <c r="I17" s="33" t="s">
        <v>88</v>
      </c>
      <c r="J17" s="33">
        <v>45</v>
      </c>
      <c r="K17" s="33" t="s">
        <v>36</v>
      </c>
      <c r="L17" s="33">
        <v>4599</v>
      </c>
      <c r="M17" s="33" t="s">
        <v>37</v>
      </c>
      <c r="N17" s="33" t="s">
        <v>57</v>
      </c>
      <c r="O17" s="33">
        <v>4599019</v>
      </c>
      <c r="P17" s="33" t="s">
        <v>43</v>
      </c>
      <c r="Q17" s="33" t="s">
        <v>59</v>
      </c>
      <c r="R17" s="33">
        <v>459901902</v>
      </c>
      <c r="S17" s="33" t="s">
        <v>57</v>
      </c>
      <c r="T17" s="33" t="s">
        <v>44</v>
      </c>
      <c r="U17" s="40">
        <v>1</v>
      </c>
      <c r="V17" s="40">
        <v>1</v>
      </c>
      <c r="W17" s="41" t="s">
        <v>87</v>
      </c>
      <c r="X17" s="57">
        <v>45659</v>
      </c>
      <c r="Y17" s="57">
        <v>46022</v>
      </c>
      <c r="Z17" s="35" t="s">
        <v>96</v>
      </c>
      <c r="AA17" s="42"/>
      <c r="AB17" s="42"/>
      <c r="AC17" s="42"/>
      <c r="AD17" s="42"/>
      <c r="AE17" s="42"/>
      <c r="AF17" s="42">
        <v>74400000</v>
      </c>
      <c r="AG17" s="42"/>
      <c r="AH17" s="42"/>
      <c r="AI17" s="42"/>
      <c r="AJ17" s="42"/>
      <c r="AK17" s="42"/>
      <c r="AL17" s="42"/>
      <c r="AM17" s="42"/>
      <c r="AN17" s="42"/>
      <c r="AO17" s="42">
        <f>+AA17+AB17+AC17+AD17+AE17+AF17+AG17+AH17+AI17+AJ17+AK17+AL17+AM17+AN17</f>
        <v>74400000</v>
      </c>
      <c r="AP17" s="42"/>
    </row>
    <row r="18" spans="1:144" s="31" customFormat="1" ht="49.5" x14ac:dyDescent="0.25">
      <c r="A18" s="33" t="s">
        <v>32</v>
      </c>
      <c r="B18" s="33" t="s">
        <v>33</v>
      </c>
      <c r="C18" s="43" t="s">
        <v>90</v>
      </c>
      <c r="D18" s="33" t="s">
        <v>42</v>
      </c>
      <c r="E18" s="33">
        <v>79.099999999999994</v>
      </c>
      <c r="F18" s="33">
        <v>100</v>
      </c>
      <c r="G18" s="33">
        <v>80</v>
      </c>
      <c r="H18" s="38">
        <v>2024520010133</v>
      </c>
      <c r="I18" s="39" t="s">
        <v>89</v>
      </c>
      <c r="J18" s="33">
        <v>45</v>
      </c>
      <c r="K18" s="33" t="s">
        <v>36</v>
      </c>
      <c r="L18" s="33">
        <v>4599</v>
      </c>
      <c r="M18" s="33" t="s">
        <v>37</v>
      </c>
      <c r="N18" s="33" t="s">
        <v>40</v>
      </c>
      <c r="O18" s="33">
        <v>4599031</v>
      </c>
      <c r="P18" s="33" t="s">
        <v>38</v>
      </c>
      <c r="Q18" s="33" t="s">
        <v>95</v>
      </c>
      <c r="R18" s="33">
        <v>459903100</v>
      </c>
      <c r="S18" s="33" t="s">
        <v>40</v>
      </c>
      <c r="T18" s="33" t="s">
        <v>44</v>
      </c>
      <c r="U18" s="40">
        <v>10</v>
      </c>
      <c r="V18" s="40">
        <v>10</v>
      </c>
      <c r="W18" s="41" t="s">
        <v>83</v>
      </c>
      <c r="X18" s="57">
        <v>45659</v>
      </c>
      <c r="Y18" s="57">
        <v>46022</v>
      </c>
      <c r="Z18" s="35" t="s">
        <v>96</v>
      </c>
      <c r="AA18" s="44">
        <v>15000000</v>
      </c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2">
        <f t="shared" si="0"/>
        <v>15000000</v>
      </c>
      <c r="AP18" s="44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</row>
    <row r="19" spans="1:144" s="31" customFormat="1" ht="99" x14ac:dyDescent="0.25">
      <c r="A19" s="33" t="s">
        <v>32</v>
      </c>
      <c r="B19" s="39" t="s">
        <v>33</v>
      </c>
      <c r="C19" s="45" t="s">
        <v>53</v>
      </c>
      <c r="D19" s="39" t="s">
        <v>42</v>
      </c>
      <c r="E19" s="39">
        <v>46.6</v>
      </c>
      <c r="F19" s="39">
        <v>70</v>
      </c>
      <c r="G19" s="39">
        <v>50</v>
      </c>
      <c r="H19" s="46">
        <v>2024520010133</v>
      </c>
      <c r="I19" s="39" t="s">
        <v>89</v>
      </c>
      <c r="J19" s="39">
        <v>45</v>
      </c>
      <c r="K19" s="39" t="s">
        <v>36</v>
      </c>
      <c r="L19" s="39">
        <v>4599</v>
      </c>
      <c r="M19" s="39" t="s">
        <v>37</v>
      </c>
      <c r="N19" s="39" t="s">
        <v>56</v>
      </c>
      <c r="O19" s="39">
        <v>4599025</v>
      </c>
      <c r="P19" s="39" t="s">
        <v>54</v>
      </c>
      <c r="Q19" s="39" t="s">
        <v>55</v>
      </c>
      <c r="R19" s="39">
        <v>459902500</v>
      </c>
      <c r="S19" s="39" t="s">
        <v>56</v>
      </c>
      <c r="T19" s="39" t="s">
        <v>44</v>
      </c>
      <c r="U19" s="47">
        <v>1</v>
      </c>
      <c r="V19" s="47">
        <v>0.25</v>
      </c>
      <c r="W19" s="48" t="s">
        <v>84</v>
      </c>
      <c r="X19" s="57">
        <v>45659</v>
      </c>
      <c r="Y19" s="57">
        <v>46022</v>
      </c>
      <c r="Z19" s="35" t="s">
        <v>96</v>
      </c>
      <c r="AA19" s="44">
        <v>47000000</v>
      </c>
      <c r="AB19" s="42"/>
      <c r="AC19" s="44"/>
      <c r="AD19" s="42"/>
      <c r="AE19" s="42"/>
      <c r="AF19" s="42">
        <v>38400000</v>
      </c>
      <c r="AG19" s="42"/>
      <c r="AH19" s="44"/>
      <c r="AI19" s="42"/>
      <c r="AJ19" s="42"/>
      <c r="AK19" s="42"/>
      <c r="AL19" s="44"/>
      <c r="AM19" s="42"/>
      <c r="AN19" s="44"/>
      <c r="AO19" s="42">
        <f t="shared" si="0"/>
        <v>85400000</v>
      </c>
      <c r="AP19" s="42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</row>
    <row r="20" spans="1:144" s="31" customFormat="1" ht="132" x14ac:dyDescent="0.25">
      <c r="A20" s="49" t="s">
        <v>32</v>
      </c>
      <c r="B20" s="50" t="s">
        <v>33</v>
      </c>
      <c r="C20" s="51" t="s">
        <v>48</v>
      </c>
      <c r="D20" s="50" t="s">
        <v>42</v>
      </c>
      <c r="E20" s="50">
        <v>81.3</v>
      </c>
      <c r="F20" s="50">
        <v>90</v>
      </c>
      <c r="G20" s="50">
        <v>92</v>
      </c>
      <c r="H20" s="52">
        <v>2024520010133</v>
      </c>
      <c r="I20" s="50" t="s">
        <v>89</v>
      </c>
      <c r="J20" s="50">
        <v>45</v>
      </c>
      <c r="K20" s="50" t="s">
        <v>36</v>
      </c>
      <c r="L20" s="50">
        <v>4599</v>
      </c>
      <c r="M20" s="50" t="s">
        <v>37</v>
      </c>
      <c r="N20" s="50" t="s">
        <v>52</v>
      </c>
      <c r="O20" s="50">
        <v>4599023</v>
      </c>
      <c r="P20" s="50" t="s">
        <v>49</v>
      </c>
      <c r="Q20" s="50" t="s">
        <v>50</v>
      </c>
      <c r="R20" s="50" t="s">
        <v>51</v>
      </c>
      <c r="S20" s="50" t="s">
        <v>52</v>
      </c>
      <c r="T20" s="50" t="s">
        <v>44</v>
      </c>
      <c r="U20" s="53">
        <v>1</v>
      </c>
      <c r="V20" s="53">
        <v>1</v>
      </c>
      <c r="W20" s="54" t="s">
        <v>85</v>
      </c>
      <c r="X20" s="57">
        <v>45659</v>
      </c>
      <c r="Y20" s="57">
        <v>46022</v>
      </c>
      <c r="Z20" s="35" t="s">
        <v>96</v>
      </c>
      <c r="AA20" s="55">
        <v>18600000</v>
      </c>
      <c r="AB20" s="42"/>
      <c r="AC20" s="55"/>
      <c r="AD20" s="56"/>
      <c r="AE20" s="42"/>
      <c r="AF20" s="56">
        <f>31200000+50000000</f>
        <v>81200000</v>
      </c>
      <c r="AG20" s="42"/>
      <c r="AH20" s="55"/>
      <c r="AI20" s="56"/>
      <c r="AJ20" s="42"/>
      <c r="AK20" s="56"/>
      <c r="AL20" s="55"/>
      <c r="AM20" s="42"/>
      <c r="AN20" s="55"/>
      <c r="AO20" s="42">
        <f t="shared" si="0"/>
        <v>99800000</v>
      </c>
      <c r="AP20" s="42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</row>
    <row r="21" spans="1:144" ht="16.5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2"/>
      <c r="M21" s="12"/>
      <c r="N21" s="12"/>
      <c r="O21" s="11"/>
      <c r="P21" s="11"/>
      <c r="Q21" s="11"/>
      <c r="R21" s="11"/>
      <c r="S21" s="11"/>
      <c r="T21" s="11"/>
      <c r="U21" s="11"/>
      <c r="V21" s="11"/>
      <c r="W21" s="13"/>
      <c r="X21" s="13"/>
      <c r="Y21" s="13"/>
      <c r="Z21" s="11"/>
      <c r="AA21" s="14">
        <f>AA14+AA15+AA18+AA19+AA20</f>
        <v>85506000</v>
      </c>
      <c r="AB21" s="14"/>
      <c r="AC21" s="14"/>
      <c r="AD21" s="14"/>
      <c r="AE21" s="14"/>
      <c r="AF21" s="14">
        <f>AF14+AF15+AF17+AF19+AF20</f>
        <v>614494000</v>
      </c>
      <c r="AG21" s="14"/>
      <c r="AH21" s="14"/>
      <c r="AI21" s="14"/>
      <c r="AJ21" s="14"/>
      <c r="AK21" s="14"/>
      <c r="AL21" s="14"/>
      <c r="AM21" s="14"/>
      <c r="AN21" s="14"/>
      <c r="AO21" s="14"/>
      <c r="AP21" s="14"/>
    </row>
    <row r="22" spans="1:144" ht="16.5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2"/>
      <c r="L22" s="12"/>
      <c r="M22" s="12"/>
      <c r="N22" s="12"/>
      <c r="O22" s="11"/>
      <c r="P22" s="11"/>
      <c r="Q22" s="11"/>
      <c r="R22" s="11"/>
      <c r="S22" s="11"/>
      <c r="T22" s="11"/>
      <c r="U22" s="11"/>
      <c r="V22" s="11"/>
      <c r="W22" s="13"/>
      <c r="X22" s="13"/>
      <c r="Y22" s="13"/>
      <c r="Z22" s="11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</row>
    <row r="23" spans="1:144" ht="16.5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2"/>
      <c r="L23" s="12"/>
      <c r="M23" s="12"/>
      <c r="N23" s="12"/>
      <c r="O23" s="11"/>
      <c r="P23" s="11"/>
      <c r="Q23" s="11"/>
      <c r="R23" s="11"/>
      <c r="S23" s="11"/>
      <c r="T23" s="11"/>
      <c r="U23" s="11"/>
      <c r="V23" s="11"/>
      <c r="W23" s="13"/>
      <c r="X23" s="13"/>
      <c r="Y23" s="13"/>
      <c r="Z23" s="11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</row>
    <row r="24" spans="1:144" ht="16.5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2"/>
      <c r="L24" s="12"/>
      <c r="M24" s="12"/>
      <c r="N24" s="12"/>
      <c r="O24" s="11"/>
      <c r="P24" s="11"/>
      <c r="Q24" s="11"/>
      <c r="R24" s="11"/>
      <c r="S24" s="11"/>
      <c r="T24" s="11"/>
      <c r="U24" s="11"/>
      <c r="V24" s="11"/>
      <c r="W24" s="13"/>
      <c r="X24" s="13"/>
      <c r="Y24" s="13"/>
      <c r="Z24" s="11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</row>
    <row r="25" spans="1:144" ht="16.5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2"/>
      <c r="L25" s="12"/>
      <c r="M25" s="12"/>
      <c r="N25" s="12"/>
      <c r="O25" s="11"/>
      <c r="P25" s="11"/>
      <c r="Q25" s="11"/>
      <c r="R25" s="11"/>
      <c r="S25" s="11"/>
      <c r="T25" s="11"/>
      <c r="U25" s="11"/>
      <c r="V25" s="11"/>
      <c r="W25" s="13"/>
      <c r="X25" s="13"/>
      <c r="Y25" s="13"/>
      <c r="Z25" s="11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</row>
    <row r="26" spans="1:144" ht="16.5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2"/>
      <c r="L26" s="12"/>
      <c r="M26" s="12"/>
      <c r="N26" s="12"/>
      <c r="O26" s="11"/>
      <c r="P26" s="11"/>
      <c r="Q26" s="11"/>
      <c r="R26" s="11"/>
      <c r="S26" s="11"/>
      <c r="T26" s="11"/>
      <c r="U26" s="11"/>
      <c r="V26" s="11"/>
      <c r="W26" s="13"/>
      <c r="X26" s="13"/>
      <c r="Y26" s="13"/>
      <c r="Z26" s="11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</row>
    <row r="27" spans="1:144" ht="16.5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2"/>
      <c r="L27" s="12"/>
      <c r="M27" s="12"/>
      <c r="N27" s="12"/>
      <c r="O27" s="11"/>
      <c r="P27" s="11"/>
      <c r="Q27" s="11"/>
      <c r="R27" s="11"/>
      <c r="S27" s="11"/>
      <c r="T27" s="11"/>
      <c r="U27" s="11"/>
      <c r="V27" s="11"/>
      <c r="W27" s="13"/>
      <c r="X27" s="13"/>
      <c r="Y27" s="13"/>
      <c r="Z27" s="11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</row>
    <row r="28" spans="1:144" ht="16.5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2"/>
      <c r="L28" s="12"/>
      <c r="M28" s="12"/>
      <c r="N28" s="12"/>
      <c r="O28" s="11"/>
      <c r="P28" s="11"/>
      <c r="Q28" s="11"/>
      <c r="R28" s="11"/>
      <c r="S28" s="11"/>
      <c r="T28" s="11"/>
      <c r="U28" s="11"/>
      <c r="V28" s="11"/>
      <c r="W28" s="13"/>
      <c r="X28" s="13"/>
      <c r="Y28" s="13"/>
      <c r="Z28" s="11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</row>
    <row r="29" spans="1:144" ht="16.5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2"/>
      <c r="L29" s="12"/>
      <c r="M29" s="12"/>
      <c r="N29" s="12"/>
      <c r="O29" s="11"/>
      <c r="P29" s="11"/>
      <c r="Q29" s="11"/>
      <c r="R29" s="11"/>
      <c r="S29" s="11"/>
      <c r="T29" s="11"/>
      <c r="U29" s="11"/>
      <c r="V29" s="11"/>
      <c r="W29" s="13"/>
      <c r="X29" s="13"/>
      <c r="Y29" s="13"/>
      <c r="Z29" s="11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</row>
    <row r="30" spans="1:144" ht="16.5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2"/>
      <c r="L30" s="12"/>
      <c r="M30" s="12"/>
      <c r="N30" s="12"/>
      <c r="O30" s="11"/>
      <c r="P30" s="11"/>
      <c r="Q30" s="11"/>
      <c r="R30" s="11"/>
      <c r="S30" s="11"/>
      <c r="T30" s="11"/>
      <c r="U30" s="11"/>
      <c r="V30" s="11"/>
      <c r="W30" s="13"/>
      <c r="X30" s="13"/>
      <c r="Y30" s="13"/>
      <c r="Z30" s="11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</row>
    <row r="31" spans="1:144" ht="16.5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2"/>
      <c r="L31" s="12"/>
      <c r="M31" s="12"/>
      <c r="N31" s="12"/>
      <c r="O31" s="11"/>
      <c r="P31" s="11"/>
      <c r="Q31" s="11"/>
      <c r="R31" s="11"/>
      <c r="S31" s="11"/>
      <c r="T31" s="11"/>
      <c r="U31" s="11"/>
      <c r="V31" s="11"/>
      <c r="W31" s="13"/>
      <c r="X31" s="13"/>
      <c r="Y31" s="13"/>
      <c r="Z31" s="11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</row>
    <row r="32" spans="1:144" ht="16.5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2"/>
      <c r="L32" s="12"/>
      <c r="M32" s="12"/>
      <c r="N32" s="12"/>
      <c r="O32" s="11"/>
      <c r="P32" s="11"/>
      <c r="Q32" s="11"/>
      <c r="R32" s="11"/>
      <c r="S32" s="11"/>
      <c r="T32" s="11"/>
      <c r="U32" s="11"/>
      <c r="V32" s="11"/>
      <c r="W32" s="13"/>
      <c r="X32" s="13"/>
      <c r="Y32" s="13"/>
      <c r="Z32" s="11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</row>
    <row r="33" spans="1:42" ht="16.5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2"/>
      <c r="L33" s="12"/>
      <c r="M33" s="12"/>
      <c r="N33" s="12"/>
      <c r="O33" s="11"/>
      <c r="P33" s="11"/>
      <c r="Q33" s="11"/>
      <c r="R33" s="11"/>
      <c r="S33" s="11"/>
      <c r="T33" s="11"/>
      <c r="U33" s="11"/>
      <c r="V33" s="11"/>
      <c r="W33" s="13"/>
      <c r="X33" s="13"/>
      <c r="Y33" s="13"/>
      <c r="Z33" s="11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</row>
    <row r="34" spans="1:42" ht="16.5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2"/>
      <c r="L34" s="12"/>
      <c r="M34" s="12"/>
      <c r="N34" s="12"/>
      <c r="O34" s="11"/>
      <c r="P34" s="11"/>
      <c r="Q34" s="11"/>
      <c r="R34" s="11"/>
      <c r="S34" s="11"/>
      <c r="T34" s="11"/>
      <c r="U34" s="11"/>
      <c r="V34" s="11"/>
      <c r="W34" s="13"/>
      <c r="X34" s="13"/>
      <c r="Y34" s="13"/>
      <c r="Z34" s="11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</row>
    <row r="35" spans="1:42" ht="16.5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2"/>
      <c r="L35" s="12"/>
      <c r="M35" s="12"/>
      <c r="N35" s="12"/>
      <c r="O35" s="11"/>
      <c r="P35" s="11"/>
      <c r="Q35" s="11"/>
      <c r="R35" s="11"/>
      <c r="S35" s="11"/>
      <c r="T35" s="11"/>
      <c r="U35" s="11"/>
      <c r="V35" s="11"/>
      <c r="W35" s="13"/>
      <c r="X35" s="13"/>
      <c r="Y35" s="13"/>
      <c r="Z35" s="11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</row>
    <row r="36" spans="1:42" ht="16.5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2"/>
      <c r="L36" s="12"/>
      <c r="M36" s="12"/>
      <c r="N36" s="12"/>
      <c r="O36" s="11"/>
      <c r="P36" s="11"/>
      <c r="Q36" s="11"/>
      <c r="R36" s="11"/>
      <c r="S36" s="11"/>
      <c r="T36" s="11"/>
      <c r="U36" s="11"/>
      <c r="V36" s="11"/>
      <c r="W36" s="13"/>
      <c r="X36" s="13"/>
      <c r="Y36" s="13"/>
      <c r="Z36" s="11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</row>
    <row r="37" spans="1:42" ht="16.5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2"/>
      <c r="L37" s="12"/>
      <c r="M37" s="12"/>
      <c r="N37" s="12"/>
      <c r="O37" s="11"/>
      <c r="P37" s="11"/>
      <c r="Q37" s="11"/>
      <c r="R37" s="11"/>
      <c r="S37" s="11"/>
      <c r="T37" s="11"/>
      <c r="U37" s="11"/>
      <c r="V37" s="11"/>
      <c r="W37" s="13"/>
      <c r="X37" s="13"/>
      <c r="Y37" s="13"/>
      <c r="Z37" s="11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</row>
    <row r="38" spans="1:42" ht="16.5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2"/>
      <c r="L38" s="12"/>
      <c r="M38" s="12"/>
      <c r="N38" s="12"/>
      <c r="O38" s="11"/>
      <c r="P38" s="11"/>
      <c r="Q38" s="11"/>
      <c r="R38" s="11"/>
      <c r="S38" s="11"/>
      <c r="T38" s="11"/>
      <c r="U38" s="11"/>
      <c r="V38" s="11"/>
      <c r="W38" s="13"/>
      <c r="X38" s="13"/>
      <c r="Y38" s="13"/>
      <c r="Z38" s="11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</row>
    <row r="39" spans="1:42" ht="16.5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2"/>
      <c r="L39" s="12"/>
      <c r="M39" s="12"/>
      <c r="N39" s="12"/>
      <c r="O39" s="11"/>
      <c r="P39" s="11"/>
      <c r="Q39" s="11"/>
      <c r="R39" s="11"/>
      <c r="S39" s="11"/>
      <c r="T39" s="11"/>
      <c r="U39" s="11"/>
      <c r="V39" s="11"/>
      <c r="W39" s="13"/>
      <c r="X39" s="13"/>
      <c r="Y39" s="13"/>
      <c r="Z39" s="11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</row>
    <row r="40" spans="1:42" ht="16.5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2"/>
      <c r="L40" s="12"/>
      <c r="M40" s="12"/>
      <c r="N40" s="12"/>
      <c r="O40" s="11"/>
      <c r="P40" s="11"/>
      <c r="Q40" s="11"/>
      <c r="R40" s="11"/>
      <c r="S40" s="11"/>
      <c r="T40" s="11"/>
      <c r="U40" s="11"/>
      <c r="V40" s="11"/>
      <c r="W40" s="13"/>
      <c r="X40" s="13"/>
      <c r="Y40" s="13"/>
      <c r="Z40" s="11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</row>
    <row r="41" spans="1:42" ht="16.5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2"/>
      <c r="L41" s="12"/>
      <c r="M41" s="12"/>
      <c r="N41" s="12"/>
      <c r="O41" s="11"/>
      <c r="P41" s="11"/>
      <c r="Q41" s="11"/>
      <c r="R41" s="11"/>
      <c r="S41" s="11"/>
      <c r="T41" s="11"/>
      <c r="U41" s="11"/>
      <c r="V41" s="11"/>
      <c r="W41" s="13"/>
      <c r="X41" s="13"/>
      <c r="Y41" s="13"/>
      <c r="Z41" s="11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</row>
    <row r="42" spans="1:42" ht="16.5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2"/>
      <c r="L42" s="12"/>
      <c r="M42" s="12"/>
      <c r="N42" s="12"/>
      <c r="O42" s="11"/>
      <c r="P42" s="11"/>
      <c r="Q42" s="11"/>
      <c r="R42" s="11"/>
      <c r="S42" s="11"/>
      <c r="T42" s="11"/>
      <c r="U42" s="11"/>
      <c r="V42" s="11"/>
      <c r="W42" s="13"/>
      <c r="X42" s="13"/>
      <c r="Y42" s="13"/>
      <c r="Z42" s="11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</row>
    <row r="43" spans="1:42" ht="16.5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2"/>
      <c r="L43" s="12"/>
      <c r="M43" s="12"/>
      <c r="N43" s="12"/>
      <c r="O43" s="11"/>
      <c r="P43" s="11"/>
      <c r="Q43" s="11"/>
      <c r="R43" s="11"/>
      <c r="S43" s="11"/>
      <c r="T43" s="11"/>
      <c r="U43" s="11"/>
      <c r="V43" s="11"/>
      <c r="W43" s="13"/>
      <c r="X43" s="13"/>
      <c r="Y43" s="13"/>
      <c r="Z43" s="11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</row>
    <row r="44" spans="1:42" ht="16.5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2"/>
      <c r="L44" s="12"/>
      <c r="M44" s="12"/>
      <c r="N44" s="12"/>
      <c r="O44" s="11"/>
      <c r="P44" s="11"/>
      <c r="Q44" s="11"/>
      <c r="R44" s="11"/>
      <c r="S44" s="11"/>
      <c r="T44" s="11"/>
      <c r="U44" s="11"/>
      <c r="V44" s="11"/>
      <c r="W44" s="13"/>
      <c r="X44" s="13"/>
      <c r="Y44" s="13"/>
      <c r="Z44" s="11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</row>
    <row r="45" spans="1:42" ht="16.5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2"/>
      <c r="L45" s="12"/>
      <c r="M45" s="12"/>
      <c r="N45" s="12"/>
      <c r="O45" s="11"/>
      <c r="P45" s="11"/>
      <c r="Q45" s="11"/>
      <c r="R45" s="11"/>
      <c r="S45" s="11"/>
      <c r="T45" s="11"/>
      <c r="U45" s="11"/>
      <c r="V45" s="11"/>
      <c r="W45" s="13"/>
      <c r="X45" s="13"/>
      <c r="Y45" s="13"/>
      <c r="Z45" s="11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</row>
    <row r="46" spans="1:42" ht="16.5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2"/>
      <c r="L46" s="12"/>
      <c r="M46" s="12"/>
      <c r="N46" s="12"/>
      <c r="O46" s="11"/>
      <c r="P46" s="11"/>
      <c r="Q46" s="11"/>
      <c r="R46" s="11"/>
      <c r="S46" s="11"/>
      <c r="T46" s="11"/>
      <c r="U46" s="11"/>
      <c r="V46" s="11"/>
      <c r="W46" s="13"/>
      <c r="X46" s="13"/>
      <c r="Y46" s="13"/>
      <c r="Z46" s="11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</row>
    <row r="47" spans="1:42" ht="16.5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2"/>
      <c r="L47" s="12"/>
      <c r="M47" s="12"/>
      <c r="N47" s="12"/>
      <c r="O47" s="11"/>
      <c r="P47" s="11"/>
      <c r="Q47" s="11"/>
      <c r="R47" s="11"/>
      <c r="S47" s="11"/>
      <c r="T47" s="11"/>
      <c r="U47" s="11"/>
      <c r="V47" s="11"/>
      <c r="W47" s="13"/>
      <c r="X47" s="13"/>
      <c r="Y47" s="13"/>
      <c r="Z47" s="11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</row>
    <row r="48" spans="1:42" ht="16.5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2"/>
      <c r="L48" s="12"/>
      <c r="M48" s="12"/>
      <c r="N48" s="12"/>
      <c r="O48" s="11"/>
      <c r="P48" s="11"/>
      <c r="Q48" s="11"/>
      <c r="R48" s="11"/>
      <c r="S48" s="11"/>
      <c r="T48" s="11"/>
      <c r="U48" s="11"/>
      <c r="V48" s="11"/>
      <c r="W48" s="13"/>
      <c r="X48" s="13"/>
      <c r="Y48" s="13"/>
      <c r="Z48" s="11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</row>
    <row r="49" spans="1:42" ht="16.5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2"/>
      <c r="L49" s="12"/>
      <c r="M49" s="12"/>
      <c r="N49" s="12"/>
      <c r="O49" s="11"/>
      <c r="P49" s="11"/>
      <c r="Q49" s="11"/>
      <c r="R49" s="11"/>
      <c r="S49" s="11"/>
      <c r="T49" s="11"/>
      <c r="U49" s="11"/>
      <c r="V49" s="11"/>
      <c r="W49" s="13"/>
      <c r="X49" s="13"/>
      <c r="Y49" s="13"/>
      <c r="Z49" s="11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</row>
    <row r="50" spans="1:42" ht="16.5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2"/>
      <c r="L50" s="12"/>
      <c r="M50" s="12"/>
      <c r="N50" s="12"/>
      <c r="O50" s="11"/>
      <c r="P50" s="11"/>
      <c r="Q50" s="11"/>
      <c r="R50" s="11"/>
      <c r="S50" s="11"/>
      <c r="T50" s="11"/>
      <c r="U50" s="11"/>
      <c r="V50" s="11"/>
      <c r="W50" s="13"/>
      <c r="X50" s="13"/>
      <c r="Y50" s="13"/>
      <c r="Z50" s="11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</row>
    <row r="51" spans="1:42" ht="16.5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2"/>
      <c r="L51" s="12"/>
      <c r="M51" s="12"/>
      <c r="N51" s="12"/>
      <c r="O51" s="11"/>
      <c r="P51" s="11"/>
      <c r="Q51" s="11"/>
      <c r="R51" s="11"/>
      <c r="S51" s="11"/>
      <c r="T51" s="11"/>
      <c r="U51" s="11"/>
      <c r="V51" s="11"/>
      <c r="W51" s="13"/>
      <c r="X51" s="13"/>
      <c r="Y51" s="13"/>
      <c r="Z51" s="11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</row>
    <row r="52" spans="1:42" ht="16.5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2"/>
      <c r="L52" s="12"/>
      <c r="M52" s="12"/>
      <c r="N52" s="12"/>
      <c r="O52" s="11"/>
      <c r="P52" s="11"/>
      <c r="Q52" s="11"/>
      <c r="R52" s="11"/>
      <c r="S52" s="11"/>
      <c r="T52" s="11"/>
      <c r="U52" s="11"/>
      <c r="V52" s="11"/>
      <c r="W52" s="13"/>
      <c r="X52" s="13"/>
      <c r="Y52" s="13"/>
      <c r="Z52" s="11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</row>
    <row r="53" spans="1:42" ht="16.5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2"/>
      <c r="L53" s="12"/>
      <c r="M53" s="12"/>
      <c r="N53" s="12"/>
      <c r="O53" s="11"/>
      <c r="P53" s="11"/>
      <c r="Q53" s="11"/>
      <c r="R53" s="11"/>
      <c r="S53" s="11"/>
      <c r="T53" s="11"/>
      <c r="U53" s="11"/>
      <c r="V53" s="11"/>
      <c r="W53" s="13"/>
      <c r="X53" s="13"/>
      <c r="Y53" s="13"/>
      <c r="Z53" s="11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</row>
    <row r="54" spans="1:42" ht="16.5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2"/>
      <c r="L54" s="12"/>
      <c r="M54" s="12"/>
      <c r="N54" s="12"/>
      <c r="O54" s="11"/>
      <c r="P54" s="11"/>
      <c r="Q54" s="11"/>
      <c r="R54" s="11"/>
      <c r="S54" s="11"/>
      <c r="T54" s="11"/>
      <c r="U54" s="11"/>
      <c r="V54" s="11"/>
      <c r="W54" s="13"/>
      <c r="X54" s="13"/>
      <c r="Y54" s="13"/>
      <c r="Z54" s="11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</row>
    <row r="55" spans="1:42" ht="16.5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2"/>
      <c r="L55" s="12"/>
      <c r="M55" s="12"/>
      <c r="N55" s="12"/>
      <c r="O55" s="11"/>
      <c r="P55" s="11"/>
      <c r="Q55" s="11"/>
      <c r="R55" s="11"/>
      <c r="S55" s="11"/>
      <c r="T55" s="11"/>
      <c r="U55" s="11"/>
      <c r="V55" s="11"/>
      <c r="W55" s="13"/>
      <c r="X55" s="13"/>
      <c r="Y55" s="13"/>
      <c r="Z55" s="11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</row>
    <row r="56" spans="1:42" ht="16.5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2"/>
      <c r="L56" s="12"/>
      <c r="M56" s="12"/>
      <c r="N56" s="12"/>
      <c r="O56" s="11"/>
      <c r="P56" s="11"/>
      <c r="Q56" s="11"/>
      <c r="R56" s="11"/>
      <c r="S56" s="11"/>
      <c r="T56" s="11"/>
      <c r="U56" s="11"/>
      <c r="V56" s="11"/>
      <c r="W56" s="13"/>
      <c r="X56" s="13"/>
      <c r="Y56" s="13"/>
      <c r="Z56" s="11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</row>
    <row r="57" spans="1:42" ht="16.5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2"/>
      <c r="L57" s="12"/>
      <c r="M57" s="12"/>
      <c r="N57" s="12"/>
      <c r="O57" s="11"/>
      <c r="P57" s="11"/>
      <c r="Q57" s="11"/>
      <c r="R57" s="11"/>
      <c r="S57" s="11"/>
      <c r="T57" s="11"/>
      <c r="U57" s="11"/>
      <c r="V57" s="11"/>
      <c r="W57" s="13"/>
      <c r="X57" s="13"/>
      <c r="Y57" s="13"/>
      <c r="Z57" s="11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</row>
    <row r="58" spans="1:42" ht="16.5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2"/>
      <c r="L58" s="12"/>
      <c r="M58" s="12"/>
      <c r="N58" s="12"/>
      <c r="O58" s="11"/>
      <c r="P58" s="11"/>
      <c r="Q58" s="11"/>
      <c r="R58" s="11"/>
      <c r="S58" s="11"/>
      <c r="T58" s="11"/>
      <c r="U58" s="11"/>
      <c r="V58" s="11"/>
      <c r="W58" s="13"/>
      <c r="X58" s="13"/>
      <c r="Y58" s="13"/>
      <c r="Z58" s="11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</row>
    <row r="59" spans="1:42" ht="16.5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2"/>
      <c r="L59" s="12"/>
      <c r="M59" s="12"/>
      <c r="N59" s="12"/>
      <c r="O59" s="11"/>
      <c r="P59" s="11"/>
      <c r="Q59" s="11"/>
      <c r="R59" s="11"/>
      <c r="S59" s="11"/>
      <c r="T59" s="11"/>
      <c r="U59" s="11"/>
      <c r="V59" s="11"/>
      <c r="W59" s="13"/>
      <c r="X59" s="13"/>
      <c r="Y59" s="13"/>
      <c r="Z59" s="11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</row>
    <row r="60" spans="1:42" ht="16.5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2"/>
      <c r="L60" s="12"/>
      <c r="M60" s="12"/>
      <c r="N60" s="12"/>
      <c r="O60" s="11"/>
      <c r="P60" s="11"/>
      <c r="Q60" s="11"/>
      <c r="R60" s="11"/>
      <c r="S60" s="11"/>
      <c r="T60" s="11"/>
      <c r="U60" s="11"/>
      <c r="V60" s="11"/>
      <c r="W60" s="13"/>
      <c r="X60" s="13"/>
      <c r="Y60" s="13"/>
      <c r="Z60" s="11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</row>
    <row r="61" spans="1:42" ht="16.5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2"/>
      <c r="L61" s="12"/>
      <c r="M61" s="12"/>
      <c r="N61" s="12"/>
      <c r="O61" s="11"/>
      <c r="P61" s="11"/>
      <c r="Q61" s="11"/>
      <c r="R61" s="11"/>
      <c r="S61" s="11"/>
      <c r="T61" s="11"/>
      <c r="U61" s="11"/>
      <c r="V61" s="11"/>
      <c r="W61" s="13"/>
      <c r="X61" s="13"/>
      <c r="Y61" s="13"/>
      <c r="Z61" s="11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</row>
    <row r="62" spans="1:42" ht="16.5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2"/>
      <c r="L62" s="12"/>
      <c r="M62" s="12"/>
      <c r="N62" s="12"/>
      <c r="O62" s="11"/>
      <c r="P62" s="11"/>
      <c r="Q62" s="11"/>
      <c r="R62" s="11"/>
      <c r="S62" s="11"/>
      <c r="T62" s="11"/>
      <c r="U62" s="11"/>
      <c r="V62" s="11"/>
      <c r="W62" s="13"/>
      <c r="X62" s="13"/>
      <c r="Y62" s="13"/>
      <c r="Z62" s="11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</row>
    <row r="63" spans="1:42" ht="16.5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2"/>
      <c r="L63" s="12"/>
      <c r="M63" s="12"/>
      <c r="N63" s="12"/>
      <c r="O63" s="11"/>
      <c r="P63" s="11"/>
      <c r="Q63" s="11"/>
      <c r="R63" s="11"/>
      <c r="S63" s="11"/>
      <c r="T63" s="11"/>
      <c r="U63" s="11"/>
      <c r="V63" s="11"/>
      <c r="W63" s="13"/>
      <c r="X63" s="13"/>
      <c r="Y63" s="13"/>
      <c r="Z63" s="11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</row>
    <row r="64" spans="1:42" ht="16.5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2"/>
      <c r="L64" s="12"/>
      <c r="M64" s="12"/>
      <c r="N64" s="12"/>
      <c r="O64" s="11"/>
      <c r="P64" s="11"/>
      <c r="Q64" s="11"/>
      <c r="R64" s="11"/>
      <c r="S64" s="11"/>
      <c r="T64" s="11"/>
      <c r="U64" s="11"/>
      <c r="V64" s="11"/>
      <c r="W64" s="13"/>
      <c r="X64" s="13"/>
      <c r="Y64" s="13"/>
      <c r="Z64" s="11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</row>
    <row r="65" spans="1:42" ht="16.5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2"/>
      <c r="L65" s="12"/>
      <c r="M65" s="12"/>
      <c r="N65" s="12"/>
      <c r="O65" s="11"/>
      <c r="P65" s="11"/>
      <c r="Q65" s="11"/>
      <c r="R65" s="11"/>
      <c r="S65" s="11"/>
      <c r="T65" s="11"/>
      <c r="U65" s="11"/>
      <c r="V65" s="11"/>
      <c r="W65" s="13"/>
      <c r="X65" s="13"/>
      <c r="Y65" s="13"/>
      <c r="Z65" s="11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</row>
    <row r="66" spans="1:42" ht="16.5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2"/>
      <c r="L66" s="12"/>
      <c r="M66" s="12"/>
      <c r="N66" s="12"/>
      <c r="O66" s="11"/>
      <c r="P66" s="11"/>
      <c r="Q66" s="11"/>
      <c r="R66" s="11"/>
      <c r="S66" s="11"/>
      <c r="T66" s="11"/>
      <c r="U66" s="11"/>
      <c r="V66" s="11"/>
      <c r="W66" s="13"/>
      <c r="X66" s="13"/>
      <c r="Y66" s="13"/>
      <c r="Z66" s="11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</row>
    <row r="67" spans="1:42" ht="16.5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2"/>
      <c r="L67" s="12"/>
      <c r="M67" s="12"/>
      <c r="N67" s="12"/>
      <c r="O67" s="11"/>
      <c r="P67" s="11"/>
      <c r="Q67" s="11"/>
      <c r="R67" s="11"/>
      <c r="S67" s="11"/>
      <c r="T67" s="11"/>
      <c r="U67" s="11"/>
      <c r="V67" s="11"/>
      <c r="W67" s="13"/>
      <c r="X67" s="13"/>
      <c r="Y67" s="13"/>
      <c r="Z67" s="11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</row>
    <row r="68" spans="1:42" ht="16.5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2"/>
      <c r="L68" s="12"/>
      <c r="M68" s="12"/>
      <c r="N68" s="12"/>
      <c r="O68" s="11"/>
      <c r="P68" s="11"/>
      <c r="Q68" s="11"/>
      <c r="R68" s="11"/>
      <c r="S68" s="11"/>
      <c r="T68" s="11"/>
      <c r="U68" s="11"/>
      <c r="V68" s="11"/>
      <c r="W68" s="13"/>
      <c r="X68" s="13"/>
      <c r="Y68" s="13"/>
      <c r="Z68" s="11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</row>
    <row r="69" spans="1:42" ht="16.5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2"/>
      <c r="L69" s="12"/>
      <c r="M69" s="12"/>
      <c r="N69" s="12"/>
      <c r="O69" s="11"/>
      <c r="P69" s="11"/>
      <c r="Q69" s="11"/>
      <c r="R69" s="11"/>
      <c r="S69" s="11"/>
      <c r="T69" s="11"/>
      <c r="U69" s="11"/>
      <c r="V69" s="11"/>
      <c r="W69" s="13"/>
      <c r="X69" s="13"/>
      <c r="Y69" s="13"/>
      <c r="Z69" s="11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</row>
    <row r="70" spans="1:42" ht="16.5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2"/>
      <c r="L70" s="12"/>
      <c r="M70" s="12"/>
      <c r="N70" s="12"/>
      <c r="O70" s="11"/>
      <c r="P70" s="11"/>
      <c r="Q70" s="11"/>
      <c r="R70" s="11"/>
      <c r="S70" s="11"/>
      <c r="T70" s="11"/>
      <c r="U70" s="11"/>
      <c r="V70" s="11"/>
      <c r="W70" s="13"/>
      <c r="X70" s="13"/>
      <c r="Y70" s="13"/>
      <c r="Z70" s="11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</row>
    <row r="71" spans="1:42" ht="16.5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2"/>
      <c r="L71" s="12"/>
      <c r="M71" s="12"/>
      <c r="N71" s="12"/>
      <c r="O71" s="11"/>
      <c r="P71" s="11"/>
      <c r="Q71" s="11"/>
      <c r="R71" s="11"/>
      <c r="S71" s="11"/>
      <c r="T71" s="11"/>
      <c r="U71" s="11"/>
      <c r="V71" s="11"/>
      <c r="W71" s="13"/>
      <c r="X71" s="13"/>
      <c r="Y71" s="13"/>
      <c r="Z71" s="11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</row>
    <row r="72" spans="1:42" ht="16.5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2"/>
      <c r="L72" s="12"/>
      <c r="M72" s="12"/>
      <c r="N72" s="12"/>
      <c r="O72" s="11"/>
      <c r="P72" s="11"/>
      <c r="Q72" s="11"/>
      <c r="R72" s="11"/>
      <c r="S72" s="11"/>
      <c r="T72" s="11"/>
      <c r="U72" s="11"/>
      <c r="V72" s="11"/>
      <c r="W72" s="13"/>
      <c r="X72" s="13"/>
      <c r="Y72" s="13"/>
      <c r="Z72" s="11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</row>
    <row r="73" spans="1:42" ht="16.5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2"/>
      <c r="L73" s="12"/>
      <c r="M73" s="12"/>
      <c r="N73" s="12"/>
      <c r="O73" s="11"/>
      <c r="P73" s="11"/>
      <c r="Q73" s="11"/>
      <c r="R73" s="11"/>
      <c r="S73" s="11"/>
      <c r="T73" s="11"/>
      <c r="U73" s="11"/>
      <c r="V73" s="11"/>
      <c r="W73" s="13"/>
      <c r="X73" s="13"/>
      <c r="Y73" s="13"/>
      <c r="Z73" s="11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</row>
    <row r="74" spans="1:42" ht="16.5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2"/>
      <c r="L74" s="12"/>
      <c r="M74" s="12"/>
      <c r="N74" s="12"/>
      <c r="O74" s="11"/>
      <c r="P74" s="11"/>
      <c r="Q74" s="11"/>
      <c r="R74" s="11"/>
      <c r="S74" s="11"/>
      <c r="T74" s="11"/>
      <c r="U74" s="11"/>
      <c r="V74" s="11"/>
      <c r="W74" s="13"/>
      <c r="X74" s="13"/>
      <c r="Y74" s="13"/>
      <c r="Z74" s="11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</row>
    <row r="75" spans="1:42" ht="16.5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2"/>
      <c r="L75" s="12"/>
      <c r="M75" s="12"/>
      <c r="N75" s="12"/>
      <c r="O75" s="11"/>
      <c r="P75" s="11"/>
      <c r="Q75" s="11"/>
      <c r="R75" s="11"/>
      <c r="S75" s="11"/>
      <c r="T75" s="11"/>
      <c r="U75" s="11"/>
      <c r="V75" s="11"/>
      <c r="W75" s="13"/>
      <c r="X75" s="13"/>
      <c r="Y75" s="13"/>
      <c r="Z75" s="11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</row>
    <row r="76" spans="1:42" ht="16.5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2"/>
      <c r="L76" s="12"/>
      <c r="M76" s="12"/>
      <c r="N76" s="12"/>
      <c r="O76" s="11"/>
      <c r="P76" s="11"/>
      <c r="Q76" s="11"/>
      <c r="R76" s="11"/>
      <c r="S76" s="11"/>
      <c r="T76" s="11"/>
      <c r="U76" s="11"/>
      <c r="V76" s="11"/>
      <c r="W76" s="13"/>
      <c r="X76" s="13"/>
      <c r="Y76" s="13"/>
      <c r="Z76" s="11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</row>
    <row r="77" spans="1:42" ht="16.5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2"/>
      <c r="L77" s="12"/>
      <c r="M77" s="12"/>
      <c r="N77" s="12"/>
      <c r="O77" s="11"/>
      <c r="P77" s="11"/>
      <c r="Q77" s="11"/>
      <c r="R77" s="11"/>
      <c r="S77" s="11"/>
      <c r="T77" s="11"/>
      <c r="U77" s="11"/>
      <c r="V77" s="11"/>
      <c r="W77" s="13"/>
      <c r="X77" s="13"/>
      <c r="Y77" s="13"/>
      <c r="Z77" s="11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</row>
    <row r="78" spans="1:42" ht="16.5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2"/>
      <c r="L78" s="12"/>
      <c r="M78" s="12"/>
      <c r="N78" s="12"/>
      <c r="O78" s="11"/>
      <c r="P78" s="11"/>
      <c r="Q78" s="11"/>
      <c r="R78" s="11"/>
      <c r="S78" s="11"/>
      <c r="T78" s="11"/>
      <c r="U78" s="11"/>
      <c r="V78" s="11"/>
      <c r="W78" s="13"/>
      <c r="X78" s="13"/>
      <c r="Y78" s="13"/>
      <c r="Z78" s="11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</row>
    <row r="79" spans="1:42" ht="16.5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2"/>
      <c r="L79" s="12"/>
      <c r="M79" s="12"/>
      <c r="N79" s="12"/>
      <c r="O79" s="11"/>
      <c r="P79" s="11"/>
      <c r="Q79" s="11"/>
      <c r="R79" s="11"/>
      <c r="S79" s="11"/>
      <c r="T79" s="11"/>
      <c r="U79" s="11"/>
      <c r="V79" s="11"/>
      <c r="W79" s="13"/>
      <c r="X79" s="13"/>
      <c r="Y79" s="13"/>
      <c r="Z79" s="11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</row>
    <row r="80" spans="1:42" ht="16.5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2"/>
      <c r="L80" s="12"/>
      <c r="M80" s="12"/>
      <c r="N80" s="12"/>
      <c r="O80" s="11"/>
      <c r="P80" s="11"/>
      <c r="Q80" s="11"/>
      <c r="R80" s="11"/>
      <c r="S80" s="11"/>
      <c r="T80" s="11"/>
      <c r="U80" s="11"/>
      <c r="V80" s="11"/>
      <c r="W80" s="13"/>
      <c r="X80" s="13"/>
      <c r="Y80" s="13"/>
      <c r="Z80" s="11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</row>
    <row r="81" spans="1:42" ht="16.5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2"/>
      <c r="L81" s="12"/>
      <c r="M81" s="12"/>
      <c r="N81" s="12"/>
      <c r="O81" s="11"/>
      <c r="P81" s="11"/>
      <c r="Q81" s="11"/>
      <c r="R81" s="11"/>
      <c r="S81" s="11"/>
      <c r="T81" s="11"/>
      <c r="U81" s="11"/>
      <c r="V81" s="11"/>
      <c r="W81" s="13"/>
      <c r="X81" s="13"/>
      <c r="Y81" s="13"/>
      <c r="Z81" s="11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</row>
    <row r="82" spans="1:42" ht="16.5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2"/>
      <c r="L82" s="12"/>
      <c r="M82" s="12"/>
      <c r="N82" s="12"/>
      <c r="O82" s="11"/>
      <c r="P82" s="11"/>
      <c r="Q82" s="11"/>
      <c r="R82" s="11"/>
      <c r="S82" s="11"/>
      <c r="T82" s="11"/>
      <c r="U82" s="11"/>
      <c r="V82" s="11"/>
      <c r="W82" s="13"/>
      <c r="X82" s="13"/>
      <c r="Y82" s="13"/>
      <c r="Z82" s="11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</row>
    <row r="83" spans="1:42" ht="16.5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2"/>
      <c r="L83" s="12"/>
      <c r="M83" s="12"/>
      <c r="N83" s="12"/>
      <c r="O83" s="11"/>
      <c r="P83" s="11"/>
      <c r="Q83" s="11"/>
      <c r="R83" s="11"/>
      <c r="S83" s="11"/>
      <c r="T83" s="11"/>
      <c r="U83" s="11"/>
      <c r="V83" s="11"/>
      <c r="W83" s="13"/>
      <c r="X83" s="13"/>
      <c r="Y83" s="13"/>
      <c r="Z83" s="11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</row>
    <row r="84" spans="1:42" ht="16.5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2"/>
      <c r="L84" s="12"/>
      <c r="M84" s="12"/>
      <c r="N84" s="12"/>
      <c r="O84" s="11"/>
      <c r="P84" s="11"/>
      <c r="Q84" s="11"/>
      <c r="R84" s="11"/>
      <c r="S84" s="11"/>
      <c r="T84" s="11"/>
      <c r="U84" s="11"/>
      <c r="V84" s="11"/>
      <c r="W84" s="13"/>
      <c r="X84" s="13"/>
      <c r="Y84" s="13"/>
      <c r="Z84" s="11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</row>
    <row r="85" spans="1:42" ht="16.5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2"/>
      <c r="L85" s="12"/>
      <c r="M85" s="12"/>
      <c r="N85" s="12"/>
      <c r="O85" s="11"/>
      <c r="P85" s="11"/>
      <c r="Q85" s="11"/>
      <c r="R85" s="11"/>
      <c r="S85" s="11"/>
      <c r="T85" s="11"/>
      <c r="U85" s="11"/>
      <c r="V85" s="11"/>
      <c r="W85" s="13"/>
      <c r="X85" s="13"/>
      <c r="Y85" s="13"/>
      <c r="Z85" s="11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</row>
    <row r="86" spans="1:42" ht="16.5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2"/>
      <c r="L86" s="12"/>
      <c r="M86" s="12"/>
      <c r="N86" s="12"/>
      <c r="O86" s="11"/>
      <c r="P86" s="11"/>
      <c r="Q86" s="11"/>
      <c r="R86" s="11"/>
      <c r="S86" s="11"/>
      <c r="T86" s="11"/>
      <c r="U86" s="11"/>
      <c r="V86" s="11"/>
      <c r="W86" s="13"/>
      <c r="X86" s="13"/>
      <c r="Y86" s="13"/>
      <c r="Z86" s="11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</row>
    <row r="87" spans="1:42" ht="16.5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2"/>
      <c r="L87" s="12"/>
      <c r="M87" s="12"/>
      <c r="N87" s="12"/>
      <c r="O87" s="11"/>
      <c r="P87" s="11"/>
      <c r="Q87" s="11"/>
      <c r="R87" s="11"/>
      <c r="S87" s="11"/>
      <c r="T87" s="11"/>
      <c r="U87" s="11"/>
      <c r="V87" s="11"/>
      <c r="W87" s="13"/>
      <c r="X87" s="13"/>
      <c r="Y87" s="13"/>
      <c r="Z87" s="11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</row>
    <row r="88" spans="1:42" ht="16.5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2"/>
      <c r="L88" s="12"/>
      <c r="M88" s="12"/>
      <c r="N88" s="12"/>
      <c r="O88" s="11"/>
      <c r="P88" s="11"/>
      <c r="Q88" s="11"/>
      <c r="R88" s="11"/>
      <c r="S88" s="11"/>
      <c r="T88" s="11"/>
      <c r="U88" s="11"/>
      <c r="V88" s="11"/>
      <c r="W88" s="13"/>
      <c r="X88" s="13"/>
      <c r="Y88" s="13"/>
      <c r="Z88" s="11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</row>
    <row r="89" spans="1:42" ht="16.5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2"/>
      <c r="L89" s="12"/>
      <c r="M89" s="12"/>
      <c r="N89" s="12"/>
      <c r="O89" s="11"/>
      <c r="P89" s="11"/>
      <c r="Q89" s="11"/>
      <c r="R89" s="11"/>
      <c r="S89" s="11"/>
      <c r="T89" s="11"/>
      <c r="U89" s="11"/>
      <c r="V89" s="11"/>
      <c r="W89" s="13"/>
      <c r="X89" s="13"/>
      <c r="Y89" s="13"/>
      <c r="Z89" s="11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</row>
    <row r="90" spans="1:42" ht="16.5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2"/>
      <c r="L90" s="12"/>
      <c r="M90" s="12"/>
      <c r="N90" s="12"/>
      <c r="O90" s="11"/>
      <c r="P90" s="11"/>
      <c r="Q90" s="11"/>
      <c r="R90" s="11"/>
      <c r="S90" s="11"/>
      <c r="T90" s="11"/>
      <c r="U90" s="11"/>
      <c r="V90" s="11"/>
      <c r="W90" s="13"/>
      <c r="X90" s="13"/>
      <c r="Y90" s="13"/>
      <c r="Z90" s="11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</row>
    <row r="91" spans="1:42" ht="16.5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2"/>
      <c r="L91" s="12"/>
      <c r="M91" s="12"/>
      <c r="N91" s="12"/>
      <c r="O91" s="11"/>
      <c r="P91" s="11"/>
      <c r="Q91" s="11"/>
      <c r="R91" s="11"/>
      <c r="S91" s="11"/>
      <c r="T91" s="11"/>
      <c r="U91" s="11"/>
      <c r="V91" s="11"/>
      <c r="W91" s="13"/>
      <c r="X91" s="13"/>
      <c r="Y91" s="13"/>
      <c r="Z91" s="11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</row>
    <row r="92" spans="1:42" ht="16.5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2"/>
      <c r="L92" s="12"/>
      <c r="M92" s="12"/>
      <c r="N92" s="12"/>
      <c r="O92" s="11"/>
      <c r="P92" s="11"/>
      <c r="Q92" s="11"/>
      <c r="R92" s="11"/>
      <c r="S92" s="11"/>
      <c r="T92" s="11"/>
      <c r="U92" s="11"/>
      <c r="V92" s="11"/>
      <c r="W92" s="13"/>
      <c r="X92" s="13"/>
      <c r="Y92" s="13"/>
      <c r="Z92" s="11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</row>
    <row r="93" spans="1:42" ht="16.5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2"/>
      <c r="L93" s="12"/>
      <c r="M93" s="12"/>
      <c r="N93" s="12"/>
      <c r="O93" s="11"/>
      <c r="P93" s="11"/>
      <c r="Q93" s="11"/>
      <c r="R93" s="11"/>
      <c r="S93" s="11"/>
      <c r="T93" s="11"/>
      <c r="U93" s="11"/>
      <c r="V93" s="11"/>
      <c r="W93" s="13"/>
      <c r="X93" s="13"/>
      <c r="Y93" s="13"/>
      <c r="Z93" s="11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</row>
    <row r="94" spans="1:42" ht="16.5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2"/>
      <c r="L94" s="12"/>
      <c r="M94" s="12"/>
      <c r="N94" s="12"/>
      <c r="O94" s="11"/>
      <c r="P94" s="11"/>
      <c r="Q94" s="11"/>
      <c r="R94" s="11"/>
      <c r="S94" s="11"/>
      <c r="T94" s="11"/>
      <c r="U94" s="11"/>
      <c r="V94" s="11"/>
      <c r="W94" s="13"/>
      <c r="X94" s="13"/>
      <c r="Y94" s="13"/>
      <c r="Z94" s="11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</row>
    <row r="95" spans="1:42" ht="16.5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2"/>
      <c r="L95" s="12"/>
      <c r="M95" s="12"/>
      <c r="N95" s="12"/>
      <c r="O95" s="11"/>
      <c r="P95" s="11"/>
      <c r="Q95" s="11"/>
      <c r="R95" s="11"/>
      <c r="S95" s="11"/>
      <c r="T95" s="11"/>
      <c r="U95" s="11"/>
      <c r="V95" s="11"/>
      <c r="W95" s="13"/>
      <c r="X95" s="13"/>
      <c r="Y95" s="13"/>
      <c r="Z95" s="11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</row>
    <row r="96" spans="1:42" ht="16.5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2"/>
      <c r="L96" s="12"/>
      <c r="M96" s="12"/>
      <c r="N96" s="12"/>
      <c r="O96" s="11"/>
      <c r="P96" s="11"/>
      <c r="Q96" s="11"/>
      <c r="R96" s="11"/>
      <c r="S96" s="11"/>
      <c r="T96" s="11"/>
      <c r="U96" s="11"/>
      <c r="V96" s="11"/>
      <c r="W96" s="13"/>
      <c r="X96" s="13"/>
      <c r="Y96" s="13"/>
      <c r="Z96" s="11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</row>
    <row r="97" spans="1:42" ht="16.5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2"/>
      <c r="L97" s="12"/>
      <c r="M97" s="12"/>
      <c r="N97" s="12"/>
      <c r="O97" s="11"/>
      <c r="P97" s="11"/>
      <c r="Q97" s="11"/>
      <c r="R97" s="11"/>
      <c r="S97" s="11"/>
      <c r="T97" s="11"/>
      <c r="U97" s="11"/>
      <c r="V97" s="11"/>
      <c r="W97" s="13"/>
      <c r="X97" s="13"/>
      <c r="Y97" s="13"/>
      <c r="Z97" s="11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</row>
    <row r="98" spans="1:42" ht="16.5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2"/>
      <c r="L98" s="12"/>
      <c r="M98" s="12"/>
      <c r="N98" s="12"/>
      <c r="O98" s="11"/>
      <c r="P98" s="11"/>
      <c r="Q98" s="11"/>
      <c r="R98" s="11"/>
      <c r="S98" s="11"/>
      <c r="T98" s="11"/>
      <c r="U98" s="11"/>
      <c r="V98" s="11"/>
      <c r="W98" s="13"/>
      <c r="X98" s="13"/>
      <c r="Y98" s="13"/>
      <c r="Z98" s="11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</row>
    <row r="99" spans="1:42" ht="16.5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2"/>
      <c r="L99" s="12"/>
      <c r="M99" s="12"/>
      <c r="N99" s="12"/>
      <c r="O99" s="11"/>
      <c r="P99" s="11"/>
      <c r="Q99" s="11"/>
      <c r="R99" s="11"/>
      <c r="S99" s="11"/>
      <c r="T99" s="11"/>
      <c r="U99" s="11"/>
      <c r="V99" s="11"/>
      <c r="W99" s="13"/>
      <c r="X99" s="13"/>
      <c r="Y99" s="13"/>
      <c r="Z99" s="11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</row>
    <row r="100" spans="1:42" ht="16.5" x14ac:dyDescent="0.3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21"/>
      <c r="V100" s="20"/>
      <c r="W100" s="15"/>
      <c r="X100" s="15"/>
      <c r="Y100" s="15"/>
      <c r="Z100" s="15"/>
      <c r="AA100" s="30">
        <f>AA20+AA19+AA18+AA15</f>
        <v>85506000</v>
      </c>
      <c r="AB100" s="15"/>
      <c r="AC100" s="15"/>
      <c r="AD100" s="15"/>
      <c r="AE100" s="15"/>
      <c r="AF100" s="30">
        <f>AF20+AF19+AF15</f>
        <v>132494000</v>
      </c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</row>
    <row r="101" spans="1:42" ht="16.5" x14ac:dyDescent="0.3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21"/>
      <c r="V101" s="20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</row>
    <row r="102" spans="1:42" ht="16.5" x14ac:dyDescent="0.3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21"/>
      <c r="V102" s="20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</row>
    <row r="103" spans="1:42" ht="16.5" x14ac:dyDescent="0.3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21"/>
      <c r="V103" s="20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</row>
    <row r="104" spans="1:42" ht="16.5" x14ac:dyDescent="0.3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21"/>
      <c r="V104" s="20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</row>
    <row r="105" spans="1:42" ht="16.5" x14ac:dyDescent="0.3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21"/>
      <c r="V105" s="20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</row>
    <row r="106" spans="1:42" ht="16.5" x14ac:dyDescent="0.3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21"/>
      <c r="V106" s="20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</row>
    <row r="107" spans="1:42" ht="16.5" x14ac:dyDescent="0.3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21"/>
      <c r="V107" s="20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</row>
    <row r="108" spans="1:42" ht="16.5" x14ac:dyDescent="0.3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21"/>
      <c r="V108" s="20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</row>
    <row r="109" spans="1:42" ht="16.5" x14ac:dyDescent="0.3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21"/>
      <c r="V109" s="20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</row>
    <row r="110" spans="1:42" ht="16.5" x14ac:dyDescent="0.3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21"/>
      <c r="V110" s="20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</row>
    <row r="111" spans="1:42" ht="16.5" x14ac:dyDescent="0.3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21"/>
      <c r="V111" s="20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</row>
    <row r="112" spans="1:42" ht="16.5" x14ac:dyDescent="0.3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21"/>
      <c r="V112" s="20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</row>
    <row r="113" spans="1:42" ht="16.5" x14ac:dyDescent="0.3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21"/>
      <c r="V113" s="20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</row>
    <row r="114" spans="1:42" ht="16.5" x14ac:dyDescent="0.3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21"/>
      <c r="V114" s="20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</row>
    <row r="115" spans="1:42" ht="16.5" x14ac:dyDescent="0.3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21"/>
      <c r="V115" s="20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</row>
    <row r="116" spans="1:42" ht="16.5" x14ac:dyDescent="0.3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21"/>
      <c r="V116" s="20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</row>
    <row r="117" spans="1:42" ht="16.5" x14ac:dyDescent="0.3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21"/>
      <c r="V117" s="20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</row>
    <row r="118" spans="1:42" ht="16.5" x14ac:dyDescent="0.3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21"/>
      <c r="V118" s="20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</row>
    <row r="119" spans="1:42" ht="16.5" x14ac:dyDescent="0.3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21"/>
      <c r="V119" s="20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</row>
    <row r="120" spans="1:42" ht="16.5" x14ac:dyDescent="0.3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21"/>
      <c r="V120" s="20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</row>
    <row r="121" spans="1:42" ht="16.5" x14ac:dyDescent="0.3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21"/>
      <c r="V121" s="20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</row>
    <row r="122" spans="1:42" ht="16.5" x14ac:dyDescent="0.3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21"/>
      <c r="V122" s="20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</row>
    <row r="123" spans="1:42" ht="16.5" x14ac:dyDescent="0.3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21"/>
      <c r="V123" s="20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</row>
    <row r="124" spans="1:42" ht="16.5" x14ac:dyDescent="0.3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21"/>
      <c r="V124" s="20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</row>
    <row r="125" spans="1:42" ht="16.5" x14ac:dyDescent="0.3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21"/>
      <c r="V125" s="20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</row>
    <row r="126" spans="1:42" ht="16.5" x14ac:dyDescent="0.3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21"/>
      <c r="V126" s="20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</row>
    <row r="127" spans="1:42" ht="16.5" x14ac:dyDescent="0.3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21"/>
      <c r="V127" s="20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</row>
    <row r="128" spans="1:42" ht="16.5" x14ac:dyDescent="0.3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21"/>
      <c r="V128" s="20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</row>
    <row r="129" spans="1:42" ht="16.5" x14ac:dyDescent="0.3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21"/>
      <c r="V129" s="20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</row>
    <row r="130" spans="1:42" ht="16.5" x14ac:dyDescent="0.3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21"/>
      <c r="V130" s="20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</row>
    <row r="131" spans="1:42" ht="16.5" x14ac:dyDescent="0.3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21"/>
      <c r="V131" s="20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</row>
    <row r="132" spans="1:42" ht="16.5" x14ac:dyDescent="0.3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21"/>
      <c r="V132" s="20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</row>
    <row r="133" spans="1:42" ht="16.5" x14ac:dyDescent="0.3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21"/>
      <c r="V133" s="20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</row>
    <row r="134" spans="1:42" ht="16.5" x14ac:dyDescent="0.3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21"/>
      <c r="V134" s="20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</row>
    <row r="135" spans="1:42" ht="16.5" x14ac:dyDescent="0.3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21"/>
      <c r="V135" s="20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</row>
    <row r="136" spans="1:42" ht="16.5" x14ac:dyDescent="0.3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21"/>
      <c r="V136" s="20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</row>
    <row r="137" spans="1:42" ht="16.5" x14ac:dyDescent="0.3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21"/>
      <c r="V137" s="20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</row>
    <row r="138" spans="1:42" ht="16.5" x14ac:dyDescent="0.3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21"/>
      <c r="V138" s="20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</row>
    <row r="139" spans="1:42" ht="16.5" x14ac:dyDescent="0.3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21"/>
      <c r="V139" s="20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</row>
    <row r="140" spans="1:42" ht="16.5" x14ac:dyDescent="0.3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21"/>
      <c r="V140" s="20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</row>
    <row r="141" spans="1:42" ht="16.5" x14ac:dyDescent="0.3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21"/>
      <c r="V141" s="20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</row>
    <row r="142" spans="1:42" ht="16.5" x14ac:dyDescent="0.3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21"/>
      <c r="V142" s="20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</row>
    <row r="143" spans="1:42" ht="16.5" x14ac:dyDescent="0.3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21"/>
      <c r="V143" s="20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</row>
    <row r="144" spans="1:42" ht="16.5" x14ac:dyDescent="0.3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21"/>
      <c r="V144" s="20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</row>
    <row r="145" spans="1:42" ht="16.5" x14ac:dyDescent="0.3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21"/>
      <c r="V145" s="20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</row>
    <row r="146" spans="1:42" ht="16.5" x14ac:dyDescent="0.3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21"/>
      <c r="V146" s="20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</row>
    <row r="147" spans="1:42" ht="16.5" x14ac:dyDescent="0.3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21"/>
      <c r="V147" s="20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</row>
    <row r="148" spans="1:42" ht="16.5" x14ac:dyDescent="0.3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21"/>
      <c r="V148" s="20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</row>
    <row r="149" spans="1:42" ht="16.5" x14ac:dyDescent="0.3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21"/>
      <c r="V149" s="20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</row>
    <row r="150" spans="1:42" ht="16.5" x14ac:dyDescent="0.3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21"/>
      <c r="V150" s="20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</row>
    <row r="151" spans="1:42" ht="16.5" x14ac:dyDescent="0.3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21"/>
      <c r="V151" s="20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</row>
    <row r="152" spans="1:42" ht="16.5" x14ac:dyDescent="0.3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21"/>
      <c r="V152" s="20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</row>
    <row r="153" spans="1:42" ht="16.5" x14ac:dyDescent="0.3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21"/>
      <c r="V153" s="20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</row>
    <row r="154" spans="1:42" ht="16.5" x14ac:dyDescent="0.3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21"/>
      <c r="V154" s="20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</row>
    <row r="155" spans="1:42" ht="16.5" x14ac:dyDescent="0.3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21"/>
      <c r="V155" s="20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</row>
    <row r="156" spans="1:42" ht="16.5" x14ac:dyDescent="0.3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21"/>
      <c r="V156" s="20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</row>
    <row r="157" spans="1:42" ht="16.5" x14ac:dyDescent="0.3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21"/>
      <c r="V157" s="20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</row>
    <row r="158" spans="1:42" ht="16.5" x14ac:dyDescent="0.3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21"/>
      <c r="V158" s="20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</row>
    <row r="159" spans="1:42" ht="16.5" x14ac:dyDescent="0.3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21"/>
      <c r="V159" s="20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</row>
    <row r="160" spans="1:42" ht="16.5" x14ac:dyDescent="0.3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21"/>
      <c r="V160" s="20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</row>
    <row r="161" spans="1:42" ht="16.5" x14ac:dyDescent="0.3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21"/>
      <c r="V161" s="20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</row>
    <row r="162" spans="1:42" ht="16.5" x14ac:dyDescent="0.3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21"/>
      <c r="V162" s="20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</row>
    <row r="163" spans="1:42" ht="16.5" x14ac:dyDescent="0.3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21"/>
      <c r="V163" s="20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</row>
    <row r="164" spans="1:42" ht="16.5" x14ac:dyDescent="0.3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21"/>
      <c r="V164" s="20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</row>
    <row r="165" spans="1:42" ht="16.5" x14ac:dyDescent="0.3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21"/>
      <c r="V165" s="20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</row>
    <row r="166" spans="1:42" ht="16.5" x14ac:dyDescent="0.3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21"/>
      <c r="V166" s="20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</row>
    <row r="167" spans="1:42" ht="16.5" x14ac:dyDescent="0.3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21"/>
      <c r="V167" s="20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</row>
    <row r="168" spans="1:42" ht="16.5" x14ac:dyDescent="0.3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21"/>
      <c r="V168" s="20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</row>
    <row r="169" spans="1:42" ht="16.5" x14ac:dyDescent="0.3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21"/>
      <c r="V169" s="20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</row>
    <row r="170" spans="1:42" ht="16.5" x14ac:dyDescent="0.3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21"/>
      <c r="V170" s="20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</row>
    <row r="171" spans="1:42" ht="16.5" x14ac:dyDescent="0.3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21"/>
      <c r="V171" s="20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</row>
    <row r="172" spans="1:42" ht="16.5" x14ac:dyDescent="0.3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21"/>
      <c r="V172" s="20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</row>
    <row r="173" spans="1:42" ht="16.5" x14ac:dyDescent="0.3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21"/>
      <c r="V173" s="20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</row>
    <row r="174" spans="1:42" ht="16.5" x14ac:dyDescent="0.3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21"/>
      <c r="V174" s="20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</row>
    <row r="175" spans="1:42" ht="16.5" x14ac:dyDescent="0.3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21"/>
      <c r="V175" s="20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</row>
    <row r="176" spans="1:42" ht="16.5" x14ac:dyDescent="0.3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21"/>
      <c r="V176" s="20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</row>
    <row r="177" spans="1:42" ht="16.5" x14ac:dyDescent="0.3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21"/>
      <c r="V177" s="20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</row>
    <row r="178" spans="1:42" ht="16.5" x14ac:dyDescent="0.3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21"/>
      <c r="V178" s="20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</row>
    <row r="179" spans="1:42" ht="16.5" x14ac:dyDescent="0.3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21"/>
      <c r="V179" s="20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</row>
    <row r="180" spans="1:42" ht="16.5" x14ac:dyDescent="0.3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21"/>
      <c r="V180" s="20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</row>
    <row r="181" spans="1:42" ht="16.5" x14ac:dyDescent="0.3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21"/>
      <c r="V181" s="20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</row>
    <row r="182" spans="1:42" ht="16.5" x14ac:dyDescent="0.3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21"/>
      <c r="V182" s="20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</row>
    <row r="183" spans="1:42" ht="16.5" x14ac:dyDescent="0.3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21"/>
      <c r="V183" s="20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</row>
    <row r="184" spans="1:42" ht="16.5" x14ac:dyDescent="0.3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21"/>
      <c r="V184" s="20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</row>
    <row r="185" spans="1:42" ht="16.5" x14ac:dyDescent="0.3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21"/>
      <c r="V185" s="20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</row>
    <row r="186" spans="1:42" ht="16.5" x14ac:dyDescent="0.3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21"/>
      <c r="V186" s="20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</row>
    <row r="187" spans="1:42" ht="16.5" x14ac:dyDescent="0.3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21"/>
      <c r="V187" s="20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</row>
    <row r="188" spans="1:42" ht="16.5" x14ac:dyDescent="0.3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21"/>
      <c r="V188" s="20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</row>
    <row r="189" spans="1:42" ht="16.5" x14ac:dyDescent="0.3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21"/>
      <c r="V189" s="20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</row>
    <row r="190" spans="1:42" ht="16.5" x14ac:dyDescent="0.3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21"/>
      <c r="V190" s="20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</row>
    <row r="191" spans="1:42" ht="16.5" x14ac:dyDescent="0.3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21"/>
      <c r="V191" s="20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</row>
    <row r="192" spans="1:42" ht="16.5" x14ac:dyDescent="0.3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21"/>
      <c r="V192" s="20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</row>
    <row r="193" spans="1:42" ht="16.5" x14ac:dyDescent="0.3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21"/>
      <c r="V193" s="20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</row>
    <row r="194" spans="1:42" ht="16.5" x14ac:dyDescent="0.3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21"/>
      <c r="V194" s="20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</row>
    <row r="195" spans="1:42" ht="16.5" x14ac:dyDescent="0.3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21"/>
      <c r="V195" s="20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</row>
    <row r="196" spans="1:42" ht="16.5" x14ac:dyDescent="0.3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21"/>
      <c r="V196" s="20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</row>
    <row r="197" spans="1:42" ht="16.5" x14ac:dyDescent="0.3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21"/>
      <c r="V197" s="20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</row>
    <row r="198" spans="1:42" ht="16.5" x14ac:dyDescent="0.3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21"/>
      <c r="V198" s="20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</row>
    <row r="199" spans="1:42" ht="16.5" x14ac:dyDescent="0.3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21"/>
      <c r="V199" s="20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</row>
    <row r="200" spans="1:42" ht="16.5" x14ac:dyDescent="0.3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21"/>
      <c r="V200" s="20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</row>
    <row r="201" spans="1:42" ht="16.5" x14ac:dyDescent="0.3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21"/>
      <c r="V201" s="20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</row>
    <row r="202" spans="1:42" ht="16.5" x14ac:dyDescent="0.3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21"/>
      <c r="V202" s="20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</row>
    <row r="203" spans="1:42" ht="16.5" x14ac:dyDescent="0.3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21"/>
      <c r="V203" s="20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</row>
    <row r="204" spans="1:42" ht="16.5" x14ac:dyDescent="0.3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21"/>
      <c r="V204" s="20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</row>
    <row r="205" spans="1:42" ht="16.5" x14ac:dyDescent="0.3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21"/>
      <c r="V205" s="20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</row>
    <row r="206" spans="1:42" ht="16.5" x14ac:dyDescent="0.3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21"/>
      <c r="V206" s="20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</row>
    <row r="207" spans="1:42" ht="16.5" x14ac:dyDescent="0.3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21"/>
      <c r="V207" s="20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</row>
    <row r="208" spans="1:42" ht="16.5" x14ac:dyDescent="0.3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21"/>
      <c r="V208" s="20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</row>
    <row r="209" spans="1:42" ht="16.5" x14ac:dyDescent="0.3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21"/>
      <c r="V209" s="20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</row>
    <row r="210" spans="1:42" ht="16.5" x14ac:dyDescent="0.3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21"/>
      <c r="V210" s="20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</row>
    <row r="211" spans="1:42" ht="16.5" x14ac:dyDescent="0.3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21"/>
      <c r="V211" s="20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</row>
    <row r="212" spans="1:42" ht="16.5" x14ac:dyDescent="0.3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21"/>
      <c r="V212" s="20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</row>
    <row r="213" spans="1:42" ht="16.5" x14ac:dyDescent="0.3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21"/>
      <c r="V213" s="20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</row>
    <row r="214" spans="1:42" ht="16.5" x14ac:dyDescent="0.3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21"/>
      <c r="V214" s="20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</row>
    <row r="215" spans="1:42" ht="16.5" x14ac:dyDescent="0.3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21"/>
      <c r="V215" s="20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</row>
    <row r="216" spans="1:42" ht="16.5" x14ac:dyDescent="0.3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21"/>
      <c r="V216" s="20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</row>
    <row r="217" spans="1:42" ht="16.5" x14ac:dyDescent="0.3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21"/>
      <c r="V217" s="20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</row>
    <row r="218" spans="1:42" ht="16.5" x14ac:dyDescent="0.3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21"/>
      <c r="V218" s="20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</row>
    <row r="219" spans="1:42" ht="16.5" x14ac:dyDescent="0.3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21"/>
      <c r="V219" s="20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</row>
    <row r="220" spans="1:42" ht="16.5" x14ac:dyDescent="0.3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21"/>
      <c r="V220" s="20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</row>
    <row r="221" spans="1:42" ht="16.5" x14ac:dyDescent="0.3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21"/>
      <c r="V221" s="20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</row>
    <row r="222" spans="1:42" ht="16.5" x14ac:dyDescent="0.3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21"/>
      <c r="V222" s="20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</row>
    <row r="223" spans="1:42" ht="16.5" x14ac:dyDescent="0.3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21"/>
      <c r="V223" s="20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</row>
    <row r="224" spans="1:42" ht="16.5" x14ac:dyDescent="0.3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21"/>
      <c r="V224" s="20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</row>
    <row r="225" spans="1:42" ht="16.5" x14ac:dyDescent="0.3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21"/>
      <c r="V225" s="20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</row>
    <row r="226" spans="1:42" ht="16.5" x14ac:dyDescent="0.3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21"/>
      <c r="V226" s="20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</row>
    <row r="227" spans="1:42" ht="16.5" x14ac:dyDescent="0.3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21"/>
      <c r="V227" s="20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</row>
    <row r="228" spans="1:42" ht="16.5" x14ac:dyDescent="0.3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21"/>
      <c r="V228" s="20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</row>
    <row r="229" spans="1:42" ht="16.5" x14ac:dyDescent="0.3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21"/>
      <c r="V229" s="20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</row>
    <row r="230" spans="1:42" ht="16.5" x14ac:dyDescent="0.3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21"/>
      <c r="V230" s="20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</row>
    <row r="231" spans="1:42" ht="16.5" x14ac:dyDescent="0.3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21"/>
      <c r="V231" s="20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</row>
    <row r="232" spans="1:42" ht="16.5" x14ac:dyDescent="0.3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21"/>
      <c r="V232" s="20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</row>
    <row r="233" spans="1:42" ht="16.5" x14ac:dyDescent="0.3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21"/>
      <c r="V233" s="20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</row>
    <row r="234" spans="1:42" ht="16.5" x14ac:dyDescent="0.3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21"/>
      <c r="V234" s="20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</row>
    <row r="235" spans="1:42" ht="16.5" x14ac:dyDescent="0.3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21"/>
      <c r="V235" s="20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</row>
    <row r="236" spans="1:42" ht="16.5" x14ac:dyDescent="0.3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21"/>
      <c r="V236" s="20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</row>
    <row r="237" spans="1:42" ht="16.5" x14ac:dyDescent="0.3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21"/>
      <c r="V237" s="20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</row>
    <row r="238" spans="1:42" ht="16.5" x14ac:dyDescent="0.3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21"/>
      <c r="V238" s="20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</row>
    <row r="239" spans="1:42" ht="16.5" x14ac:dyDescent="0.3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21"/>
      <c r="V239" s="20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</row>
    <row r="240" spans="1:42" ht="16.5" x14ac:dyDescent="0.3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21"/>
      <c r="V240" s="20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</row>
    <row r="241" spans="1:42" ht="16.5" x14ac:dyDescent="0.3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21"/>
      <c r="V241" s="20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</row>
    <row r="242" spans="1:42" ht="16.5" x14ac:dyDescent="0.3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21"/>
      <c r="V242" s="20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</row>
    <row r="243" spans="1:42" ht="16.5" x14ac:dyDescent="0.3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21"/>
      <c r="V243" s="20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</row>
    <row r="244" spans="1:42" ht="16.5" x14ac:dyDescent="0.3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21"/>
      <c r="V244" s="20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</row>
    <row r="245" spans="1:42" ht="16.5" x14ac:dyDescent="0.3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21"/>
      <c r="V245" s="20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</row>
    <row r="246" spans="1:42" ht="16.5" x14ac:dyDescent="0.3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21"/>
      <c r="V246" s="20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</row>
    <row r="247" spans="1:42" ht="16.5" x14ac:dyDescent="0.3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21"/>
      <c r="V247" s="20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</row>
    <row r="248" spans="1:42" ht="16.5" x14ac:dyDescent="0.3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21"/>
      <c r="V248" s="20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</row>
    <row r="249" spans="1:42" ht="16.5" x14ac:dyDescent="0.3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21"/>
      <c r="V249" s="20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</row>
    <row r="250" spans="1:42" ht="16.5" x14ac:dyDescent="0.3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21"/>
      <c r="V250" s="20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</row>
    <row r="251" spans="1:42" ht="16.5" x14ac:dyDescent="0.3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21"/>
      <c r="V251" s="20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</row>
    <row r="252" spans="1:42" ht="16.5" x14ac:dyDescent="0.3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21"/>
      <c r="V252" s="20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</row>
    <row r="253" spans="1:42" ht="16.5" x14ac:dyDescent="0.3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21"/>
      <c r="V253" s="20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</row>
    <row r="254" spans="1:42" ht="16.5" x14ac:dyDescent="0.3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21"/>
      <c r="V254" s="20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</row>
    <row r="255" spans="1:42" ht="16.5" x14ac:dyDescent="0.3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21"/>
      <c r="V255" s="20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</row>
    <row r="256" spans="1:42" ht="16.5" x14ac:dyDescent="0.3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21"/>
      <c r="V256" s="20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</row>
    <row r="257" spans="1:42" ht="16.5" x14ac:dyDescent="0.3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21"/>
      <c r="V257" s="20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</row>
    <row r="258" spans="1:42" ht="16.5" x14ac:dyDescent="0.3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21"/>
      <c r="V258" s="20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</row>
    <row r="259" spans="1:42" ht="16.5" x14ac:dyDescent="0.3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21"/>
      <c r="V259" s="20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</row>
    <row r="260" spans="1:42" ht="16.5" x14ac:dyDescent="0.3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21"/>
      <c r="V260" s="20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</row>
    <row r="261" spans="1:42" ht="16.5" x14ac:dyDescent="0.3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21"/>
      <c r="V261" s="20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</row>
    <row r="262" spans="1:42" ht="16.5" x14ac:dyDescent="0.3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21"/>
      <c r="V262" s="20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</row>
    <row r="263" spans="1:42" ht="16.5" x14ac:dyDescent="0.3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21"/>
      <c r="V263" s="20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</row>
    <row r="264" spans="1:42" ht="16.5" x14ac:dyDescent="0.3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21"/>
      <c r="V264" s="20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</row>
    <row r="265" spans="1:42" ht="16.5" x14ac:dyDescent="0.3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21"/>
      <c r="V265" s="20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</row>
    <row r="266" spans="1:42" ht="16.5" x14ac:dyDescent="0.3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21"/>
      <c r="V266" s="20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</row>
    <row r="267" spans="1:42" ht="16.5" x14ac:dyDescent="0.3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21"/>
      <c r="V267" s="20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</row>
    <row r="268" spans="1:42" ht="16.5" x14ac:dyDescent="0.3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21"/>
      <c r="V268" s="20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</row>
    <row r="269" spans="1:42" ht="16.5" x14ac:dyDescent="0.3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21"/>
      <c r="V269" s="20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</row>
    <row r="270" spans="1:42" ht="16.5" x14ac:dyDescent="0.3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21"/>
      <c r="V270" s="20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</row>
    <row r="271" spans="1:42" ht="16.5" x14ac:dyDescent="0.3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21"/>
      <c r="V271" s="20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</row>
    <row r="272" spans="1:42" ht="16.5" x14ac:dyDescent="0.3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21"/>
      <c r="V272" s="20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</row>
    <row r="273" spans="1:42" ht="16.5" x14ac:dyDescent="0.3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21"/>
      <c r="V273" s="20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</row>
    <row r="274" spans="1:42" ht="16.5" x14ac:dyDescent="0.3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21"/>
      <c r="V274" s="20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</row>
    <row r="275" spans="1:42" ht="16.5" x14ac:dyDescent="0.3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21"/>
      <c r="V275" s="20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</row>
    <row r="276" spans="1:42" ht="16.5" x14ac:dyDescent="0.3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21"/>
      <c r="V276" s="20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</row>
    <row r="277" spans="1:42" ht="16.5" x14ac:dyDescent="0.3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21"/>
      <c r="V277" s="20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</row>
    <row r="278" spans="1:42" ht="16.5" x14ac:dyDescent="0.3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21"/>
      <c r="V278" s="20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</row>
    <row r="279" spans="1:42" ht="16.5" x14ac:dyDescent="0.3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21"/>
      <c r="V279" s="20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</row>
    <row r="280" spans="1:42" ht="16.5" x14ac:dyDescent="0.3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21"/>
      <c r="V280" s="20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</row>
    <row r="281" spans="1:42" ht="16.5" x14ac:dyDescent="0.3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21"/>
      <c r="V281" s="20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</row>
    <row r="282" spans="1:42" ht="16.5" x14ac:dyDescent="0.3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21"/>
      <c r="V282" s="20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</row>
    <row r="283" spans="1:42" ht="16.5" x14ac:dyDescent="0.3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21"/>
      <c r="V283" s="20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</row>
    <row r="284" spans="1:42" ht="16.5" x14ac:dyDescent="0.3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21"/>
      <c r="V284" s="20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</row>
    <row r="285" spans="1:42" ht="16.5" x14ac:dyDescent="0.3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21"/>
      <c r="V285" s="20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</row>
    <row r="286" spans="1:42" ht="16.5" x14ac:dyDescent="0.3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21"/>
      <c r="V286" s="20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</row>
    <row r="287" spans="1:42" ht="16.5" x14ac:dyDescent="0.3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21"/>
      <c r="V287" s="20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</row>
    <row r="288" spans="1:42" ht="16.5" x14ac:dyDescent="0.3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21"/>
      <c r="V288" s="20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</row>
    <row r="289" spans="1:42" ht="16.5" x14ac:dyDescent="0.3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21"/>
      <c r="V289" s="20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</row>
    <row r="290" spans="1:42" ht="16.5" x14ac:dyDescent="0.3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21"/>
      <c r="V290" s="20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</row>
    <row r="291" spans="1:42" ht="16.5" x14ac:dyDescent="0.3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21"/>
      <c r="V291" s="20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</row>
    <row r="292" spans="1:42" ht="16.5" x14ac:dyDescent="0.3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21"/>
      <c r="V292" s="20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</row>
    <row r="293" spans="1:42" ht="16.5" x14ac:dyDescent="0.3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21"/>
      <c r="V293" s="20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</row>
    <row r="294" spans="1:42" ht="16.5" x14ac:dyDescent="0.3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21"/>
      <c r="V294" s="20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</row>
    <row r="295" spans="1:42" ht="16.5" x14ac:dyDescent="0.3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21"/>
      <c r="V295" s="20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</row>
    <row r="296" spans="1:42" ht="16.5" x14ac:dyDescent="0.3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21"/>
      <c r="V296" s="20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</row>
    <row r="297" spans="1:42" ht="16.5" x14ac:dyDescent="0.3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21"/>
      <c r="V297" s="20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</row>
    <row r="298" spans="1:42" ht="16.5" x14ac:dyDescent="0.3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21"/>
      <c r="V298" s="20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</row>
    <row r="299" spans="1:42" ht="16.5" x14ac:dyDescent="0.3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21"/>
      <c r="V299" s="20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</row>
    <row r="300" spans="1:42" ht="16.5" x14ac:dyDescent="0.3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21"/>
      <c r="V300" s="20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</row>
    <row r="301" spans="1:42" ht="16.5" x14ac:dyDescent="0.3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21"/>
      <c r="V301" s="20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</row>
    <row r="302" spans="1:42" ht="16.5" x14ac:dyDescent="0.3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21"/>
      <c r="V302" s="20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</row>
    <row r="303" spans="1:42" ht="16.5" x14ac:dyDescent="0.3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21"/>
      <c r="V303" s="20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</row>
    <row r="304" spans="1:42" ht="16.5" x14ac:dyDescent="0.3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21"/>
      <c r="V304" s="20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</row>
    <row r="305" spans="1:42" ht="16.5" x14ac:dyDescent="0.3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21"/>
      <c r="V305" s="20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</row>
    <row r="306" spans="1:42" ht="16.5" x14ac:dyDescent="0.3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21"/>
      <c r="V306" s="20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</row>
    <row r="307" spans="1:42" ht="16.5" x14ac:dyDescent="0.3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21"/>
      <c r="V307" s="20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</row>
    <row r="308" spans="1:42" ht="16.5" x14ac:dyDescent="0.3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21"/>
      <c r="V308" s="20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</row>
    <row r="309" spans="1:42" ht="16.5" x14ac:dyDescent="0.3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21"/>
      <c r="V309" s="20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</row>
    <row r="310" spans="1:42" ht="16.5" x14ac:dyDescent="0.3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21"/>
      <c r="V310" s="20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</row>
    <row r="311" spans="1:42" ht="16.5" x14ac:dyDescent="0.3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21"/>
      <c r="V311" s="20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</row>
    <row r="312" spans="1:42" ht="16.5" x14ac:dyDescent="0.3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21"/>
      <c r="V312" s="20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</row>
    <row r="313" spans="1:42" ht="16.5" x14ac:dyDescent="0.3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21"/>
      <c r="V313" s="20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</row>
    <row r="314" spans="1:42" ht="16.5" x14ac:dyDescent="0.3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21"/>
      <c r="V314" s="20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</row>
    <row r="315" spans="1:42" ht="16.5" x14ac:dyDescent="0.3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21"/>
      <c r="V315" s="20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</row>
    <row r="316" spans="1:42" ht="16.5" x14ac:dyDescent="0.3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21"/>
      <c r="V316" s="20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</row>
    <row r="317" spans="1:42" ht="16.5" x14ac:dyDescent="0.3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21"/>
      <c r="V317" s="20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</row>
    <row r="318" spans="1:42" ht="16.5" x14ac:dyDescent="0.3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21"/>
      <c r="V318" s="20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</row>
    <row r="319" spans="1:42" ht="16.5" x14ac:dyDescent="0.3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21"/>
      <c r="V319" s="20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</row>
    <row r="320" spans="1:42" ht="16.5" x14ac:dyDescent="0.3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21"/>
      <c r="V320" s="20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</row>
    <row r="321" spans="1:42" ht="16.5" x14ac:dyDescent="0.3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21"/>
      <c r="V321" s="20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</row>
    <row r="322" spans="1:42" ht="16.5" x14ac:dyDescent="0.3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21"/>
      <c r="V322" s="20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</row>
    <row r="323" spans="1:42" ht="16.5" x14ac:dyDescent="0.3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21"/>
      <c r="V323" s="20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</row>
    <row r="324" spans="1:42" ht="16.5" x14ac:dyDescent="0.3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21"/>
      <c r="V324" s="20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</row>
    <row r="325" spans="1:42" ht="16.5" x14ac:dyDescent="0.3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21"/>
      <c r="V325" s="20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</row>
    <row r="326" spans="1:42" ht="16.5" x14ac:dyDescent="0.3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21"/>
      <c r="V326" s="20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</row>
    <row r="327" spans="1:42" ht="16.5" x14ac:dyDescent="0.3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21"/>
      <c r="V327" s="20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</row>
    <row r="328" spans="1:42" ht="16.5" x14ac:dyDescent="0.3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21"/>
      <c r="V328" s="20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</row>
    <row r="329" spans="1:42" ht="16.5" x14ac:dyDescent="0.3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21"/>
      <c r="V329" s="20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</row>
    <row r="330" spans="1:42" ht="16.5" x14ac:dyDescent="0.3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21"/>
      <c r="V330" s="20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</row>
    <row r="331" spans="1:42" ht="16.5" x14ac:dyDescent="0.3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21"/>
      <c r="V331" s="20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</row>
    <row r="332" spans="1:42" ht="16.5" x14ac:dyDescent="0.3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21"/>
      <c r="V332" s="20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</row>
    <row r="333" spans="1:42" ht="16.5" x14ac:dyDescent="0.3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21"/>
      <c r="V333" s="20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</row>
    <row r="334" spans="1:42" ht="16.5" x14ac:dyDescent="0.3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21"/>
      <c r="V334" s="20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</row>
    <row r="335" spans="1:42" ht="16.5" x14ac:dyDescent="0.3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21"/>
      <c r="V335" s="20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</row>
    <row r="336" spans="1:42" ht="16.5" x14ac:dyDescent="0.3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21"/>
      <c r="V336" s="20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</row>
    <row r="337" spans="1:42" ht="16.5" x14ac:dyDescent="0.3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21"/>
      <c r="V337" s="20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</row>
    <row r="338" spans="1:42" ht="16.5" x14ac:dyDescent="0.3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21"/>
      <c r="V338" s="20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</row>
    <row r="339" spans="1:42" ht="16.5" x14ac:dyDescent="0.3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21"/>
      <c r="V339" s="20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</row>
    <row r="340" spans="1:42" ht="16.5" x14ac:dyDescent="0.3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21"/>
      <c r="V340" s="20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</row>
    <row r="341" spans="1:42" ht="16.5" x14ac:dyDescent="0.3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21"/>
      <c r="V341" s="20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</row>
    <row r="342" spans="1:42" ht="16.5" x14ac:dyDescent="0.3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21"/>
      <c r="V342" s="20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</row>
    <row r="343" spans="1:42" ht="16.5" x14ac:dyDescent="0.3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21"/>
      <c r="V343" s="20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</row>
    <row r="344" spans="1:42" ht="16.5" x14ac:dyDescent="0.3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21"/>
      <c r="V344" s="20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</row>
    <row r="345" spans="1:42" ht="16.5" x14ac:dyDescent="0.3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21"/>
      <c r="V345" s="20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</row>
    <row r="346" spans="1:42" ht="16.5" x14ac:dyDescent="0.3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21"/>
      <c r="V346" s="20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</row>
    <row r="347" spans="1:42" ht="16.5" x14ac:dyDescent="0.3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21"/>
      <c r="V347" s="20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</row>
    <row r="348" spans="1:42" ht="16.5" x14ac:dyDescent="0.3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21"/>
      <c r="V348" s="20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</row>
    <row r="349" spans="1:42" ht="16.5" x14ac:dyDescent="0.3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21"/>
      <c r="V349" s="20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</row>
    <row r="350" spans="1:42" ht="16.5" x14ac:dyDescent="0.3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21"/>
      <c r="V350" s="20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</row>
    <row r="351" spans="1:42" ht="16.5" x14ac:dyDescent="0.3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21"/>
      <c r="V351" s="20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</row>
    <row r="352" spans="1:42" ht="16.5" x14ac:dyDescent="0.3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21"/>
      <c r="V352" s="20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</row>
    <row r="353" spans="1:42" ht="16.5" x14ac:dyDescent="0.3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21"/>
      <c r="V353" s="20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</row>
    <row r="354" spans="1:42" ht="16.5" x14ac:dyDescent="0.3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21"/>
      <c r="V354" s="20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</row>
    <row r="355" spans="1:42" ht="16.5" x14ac:dyDescent="0.3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21"/>
      <c r="V355" s="20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</row>
    <row r="356" spans="1:42" ht="16.5" x14ac:dyDescent="0.3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21"/>
      <c r="V356" s="20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</row>
    <row r="357" spans="1:42" ht="16.5" x14ac:dyDescent="0.3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21"/>
      <c r="V357" s="20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</row>
    <row r="358" spans="1:42" ht="16.5" x14ac:dyDescent="0.3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21"/>
      <c r="V358" s="20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</row>
    <row r="359" spans="1:42" ht="16.5" x14ac:dyDescent="0.3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21"/>
      <c r="V359" s="20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</row>
    <row r="360" spans="1:42" ht="16.5" x14ac:dyDescent="0.3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21"/>
      <c r="V360" s="20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</row>
    <row r="361" spans="1:42" ht="16.5" x14ac:dyDescent="0.3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21"/>
      <c r="V361" s="20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</row>
    <row r="362" spans="1:42" ht="16.5" x14ac:dyDescent="0.3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21"/>
      <c r="V362" s="20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</row>
    <row r="363" spans="1:42" ht="16.5" x14ac:dyDescent="0.3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21"/>
      <c r="V363" s="20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</row>
    <row r="364" spans="1:42" ht="16.5" x14ac:dyDescent="0.3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21"/>
      <c r="V364" s="20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</row>
    <row r="365" spans="1:42" ht="16.5" x14ac:dyDescent="0.3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21"/>
      <c r="V365" s="20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</row>
    <row r="366" spans="1:42" ht="16.5" x14ac:dyDescent="0.3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21"/>
      <c r="V366" s="20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</row>
    <row r="367" spans="1:42" ht="16.5" x14ac:dyDescent="0.3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21"/>
      <c r="V367" s="20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</row>
    <row r="368" spans="1:42" ht="16.5" x14ac:dyDescent="0.3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21"/>
      <c r="V368" s="20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</row>
    <row r="369" spans="1:42" ht="16.5" x14ac:dyDescent="0.3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21"/>
      <c r="V369" s="20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</row>
    <row r="370" spans="1:42" ht="16.5" x14ac:dyDescent="0.3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21"/>
      <c r="V370" s="20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</row>
    <row r="371" spans="1:42" ht="16.5" x14ac:dyDescent="0.3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21"/>
      <c r="V371" s="20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</row>
    <row r="372" spans="1:42" ht="16.5" x14ac:dyDescent="0.3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21"/>
      <c r="V372" s="20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</row>
    <row r="373" spans="1:42" ht="16.5" x14ac:dyDescent="0.3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21"/>
      <c r="V373" s="20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</row>
    <row r="374" spans="1:42" ht="16.5" x14ac:dyDescent="0.3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21"/>
      <c r="V374" s="20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</row>
    <row r="375" spans="1:42" ht="16.5" x14ac:dyDescent="0.3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21"/>
      <c r="V375" s="20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</row>
    <row r="376" spans="1:42" ht="16.5" x14ac:dyDescent="0.3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21"/>
      <c r="V376" s="20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</row>
    <row r="377" spans="1:42" ht="16.5" x14ac:dyDescent="0.3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21"/>
      <c r="V377" s="20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</row>
    <row r="378" spans="1:42" ht="16.5" x14ac:dyDescent="0.3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21"/>
      <c r="V378" s="20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</row>
    <row r="379" spans="1:42" ht="16.5" x14ac:dyDescent="0.3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21"/>
      <c r="V379" s="20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</row>
    <row r="380" spans="1:42" ht="16.5" x14ac:dyDescent="0.3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21"/>
      <c r="V380" s="20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</row>
    <row r="381" spans="1:42" ht="16.5" x14ac:dyDescent="0.3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21"/>
      <c r="V381" s="20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</row>
    <row r="382" spans="1:42" ht="16.5" x14ac:dyDescent="0.3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21"/>
      <c r="V382" s="20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</row>
    <row r="383" spans="1:42" ht="16.5" x14ac:dyDescent="0.3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21"/>
      <c r="V383" s="20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</row>
    <row r="384" spans="1:42" ht="16.5" x14ac:dyDescent="0.3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21"/>
      <c r="V384" s="20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</row>
    <row r="385" spans="1:42" ht="16.5" x14ac:dyDescent="0.3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21"/>
      <c r="V385" s="20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</row>
    <row r="386" spans="1:42" ht="16.5" x14ac:dyDescent="0.3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21"/>
      <c r="V386" s="20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</row>
    <row r="387" spans="1:42" ht="16.5" x14ac:dyDescent="0.3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21"/>
      <c r="V387" s="20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</row>
    <row r="388" spans="1:42" ht="16.5" x14ac:dyDescent="0.3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21"/>
      <c r="V388" s="20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</row>
    <row r="389" spans="1:42" ht="16.5" x14ac:dyDescent="0.3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21"/>
      <c r="V389" s="20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</row>
    <row r="390" spans="1:42" ht="16.5" x14ac:dyDescent="0.3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21"/>
      <c r="V390" s="20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</row>
    <row r="391" spans="1:42" ht="16.5" x14ac:dyDescent="0.3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21"/>
      <c r="V391" s="20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</row>
    <row r="392" spans="1:42" ht="16.5" x14ac:dyDescent="0.3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21"/>
      <c r="V392" s="20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</row>
    <row r="393" spans="1:42" ht="16.5" x14ac:dyDescent="0.3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21"/>
      <c r="V393" s="20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</row>
    <row r="394" spans="1:42" ht="16.5" x14ac:dyDescent="0.3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21"/>
      <c r="V394" s="20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</row>
    <row r="395" spans="1:42" ht="16.5" x14ac:dyDescent="0.3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21"/>
      <c r="V395" s="20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</row>
    <row r="396" spans="1:42" ht="16.5" x14ac:dyDescent="0.3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21"/>
      <c r="V396" s="20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</row>
    <row r="397" spans="1:42" ht="16.5" x14ac:dyDescent="0.3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21"/>
      <c r="V397" s="20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</row>
    <row r="398" spans="1:42" ht="16.5" x14ac:dyDescent="0.3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21"/>
      <c r="V398" s="20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</row>
    <row r="399" spans="1:42" ht="16.5" x14ac:dyDescent="0.3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21"/>
      <c r="V399" s="20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</row>
    <row r="400" spans="1:42" ht="16.5" x14ac:dyDescent="0.3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21"/>
      <c r="V400" s="20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</row>
    <row r="401" spans="1:42" ht="16.5" x14ac:dyDescent="0.3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21"/>
      <c r="V401" s="20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</row>
    <row r="402" spans="1:42" ht="16.5" x14ac:dyDescent="0.3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21"/>
      <c r="V402" s="20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</row>
    <row r="403" spans="1:42" ht="16.5" x14ac:dyDescent="0.3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21"/>
      <c r="V403" s="20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</row>
    <row r="404" spans="1:42" ht="16.5" x14ac:dyDescent="0.3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21"/>
      <c r="V404" s="20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</row>
    <row r="405" spans="1:42" ht="16.5" x14ac:dyDescent="0.3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21"/>
      <c r="V405" s="20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</row>
    <row r="406" spans="1:42" ht="16.5" x14ac:dyDescent="0.3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21"/>
      <c r="V406" s="20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</row>
    <row r="407" spans="1:42" ht="16.5" x14ac:dyDescent="0.3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21"/>
      <c r="V407" s="20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</row>
    <row r="408" spans="1:42" ht="16.5" x14ac:dyDescent="0.3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21"/>
      <c r="V408" s="20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</row>
    <row r="409" spans="1:42" ht="16.5" x14ac:dyDescent="0.3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21"/>
      <c r="V409" s="20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</row>
    <row r="410" spans="1:42" ht="16.5" x14ac:dyDescent="0.3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21"/>
      <c r="V410" s="20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</row>
    <row r="411" spans="1:42" ht="16.5" x14ac:dyDescent="0.3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21"/>
      <c r="V411" s="20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</row>
    <row r="412" spans="1:42" ht="16.5" x14ac:dyDescent="0.3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21"/>
      <c r="V412" s="20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</row>
    <row r="413" spans="1:42" ht="16.5" x14ac:dyDescent="0.3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21"/>
      <c r="V413" s="20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</row>
    <row r="414" spans="1:42" ht="16.5" x14ac:dyDescent="0.3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21"/>
      <c r="V414" s="20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</row>
    <row r="415" spans="1:42" ht="16.5" x14ac:dyDescent="0.3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21"/>
      <c r="V415" s="20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</row>
    <row r="416" spans="1:42" ht="16.5" x14ac:dyDescent="0.3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21"/>
      <c r="V416" s="20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</row>
    <row r="417" spans="1:42" ht="16.5" x14ac:dyDescent="0.3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21"/>
      <c r="V417" s="20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</row>
    <row r="418" spans="1:42" ht="16.5" x14ac:dyDescent="0.3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21"/>
      <c r="V418" s="20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</row>
    <row r="419" spans="1:42" ht="16.5" x14ac:dyDescent="0.3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21"/>
      <c r="V419" s="20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</row>
    <row r="420" spans="1:42" ht="16.5" x14ac:dyDescent="0.3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21"/>
      <c r="V420" s="20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</row>
    <row r="421" spans="1:42" ht="16.5" x14ac:dyDescent="0.3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21"/>
      <c r="V421" s="20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</row>
    <row r="422" spans="1:42" ht="16.5" x14ac:dyDescent="0.3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21"/>
      <c r="V422" s="20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</row>
    <row r="423" spans="1:42" ht="16.5" x14ac:dyDescent="0.3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21"/>
      <c r="V423" s="20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</row>
    <row r="424" spans="1:42" ht="16.5" x14ac:dyDescent="0.3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21"/>
      <c r="V424" s="20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</row>
    <row r="425" spans="1:42" ht="16.5" x14ac:dyDescent="0.3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21"/>
      <c r="V425" s="20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</row>
    <row r="426" spans="1:42" ht="16.5" x14ac:dyDescent="0.3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21"/>
      <c r="V426" s="20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</row>
    <row r="427" spans="1:42" ht="16.5" x14ac:dyDescent="0.3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21"/>
      <c r="V427" s="20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</row>
    <row r="428" spans="1:42" ht="16.5" x14ac:dyDescent="0.3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21"/>
      <c r="V428" s="20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</row>
    <row r="429" spans="1:42" ht="16.5" x14ac:dyDescent="0.3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21"/>
      <c r="V429" s="20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</row>
    <row r="430" spans="1:42" ht="16.5" x14ac:dyDescent="0.3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21"/>
      <c r="V430" s="20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</row>
    <row r="431" spans="1:42" ht="16.5" x14ac:dyDescent="0.3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21"/>
      <c r="V431" s="20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</row>
    <row r="432" spans="1:42" ht="16.5" x14ac:dyDescent="0.3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21"/>
      <c r="V432" s="20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</row>
    <row r="433" spans="1:42" ht="16.5" x14ac:dyDescent="0.3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21"/>
      <c r="V433" s="20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</row>
    <row r="434" spans="1:42" ht="16.5" x14ac:dyDescent="0.3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21"/>
      <c r="V434" s="20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</row>
    <row r="435" spans="1:42" ht="16.5" x14ac:dyDescent="0.3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21"/>
      <c r="V435" s="20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</row>
    <row r="436" spans="1:42" ht="16.5" x14ac:dyDescent="0.3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21"/>
      <c r="V436" s="20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</row>
    <row r="437" spans="1:42" ht="16.5" x14ac:dyDescent="0.3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21"/>
      <c r="V437" s="20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</row>
    <row r="438" spans="1:42" ht="16.5" x14ac:dyDescent="0.3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21"/>
      <c r="V438" s="20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</row>
    <row r="439" spans="1:42" ht="16.5" x14ac:dyDescent="0.3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21"/>
      <c r="V439" s="20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</row>
    <row r="440" spans="1:42" ht="16.5" x14ac:dyDescent="0.3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21"/>
      <c r="V440" s="20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</row>
    <row r="441" spans="1:42" ht="16.5" x14ac:dyDescent="0.3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21"/>
      <c r="V441" s="20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</row>
    <row r="442" spans="1:42" ht="16.5" x14ac:dyDescent="0.3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21"/>
      <c r="V442" s="20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</row>
    <row r="443" spans="1:42" ht="16.5" x14ac:dyDescent="0.3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21"/>
      <c r="V443" s="20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</row>
    <row r="444" spans="1:42" ht="16.5" x14ac:dyDescent="0.3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21"/>
      <c r="V444" s="20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</row>
    <row r="445" spans="1:42" ht="16.5" x14ac:dyDescent="0.3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21"/>
      <c r="V445" s="20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</row>
    <row r="446" spans="1:42" ht="16.5" x14ac:dyDescent="0.3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21"/>
      <c r="V446" s="20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</row>
    <row r="447" spans="1:42" ht="16.5" x14ac:dyDescent="0.3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21"/>
      <c r="V447" s="20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</row>
    <row r="448" spans="1:42" ht="16.5" x14ac:dyDescent="0.3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21"/>
      <c r="V448" s="20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</row>
    <row r="449" spans="1:42" ht="16.5" x14ac:dyDescent="0.3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21"/>
      <c r="V449" s="20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</row>
    <row r="450" spans="1:42" ht="16.5" x14ac:dyDescent="0.3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21"/>
      <c r="V450" s="20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</row>
    <row r="451" spans="1:42" ht="16.5" x14ac:dyDescent="0.3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21"/>
      <c r="V451" s="20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</row>
    <row r="452" spans="1:42" ht="16.5" x14ac:dyDescent="0.3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21"/>
      <c r="V452" s="20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</row>
    <row r="453" spans="1:42" ht="16.5" x14ac:dyDescent="0.3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21"/>
      <c r="V453" s="20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</row>
    <row r="454" spans="1:42" ht="16.5" x14ac:dyDescent="0.3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21"/>
      <c r="V454" s="20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</row>
    <row r="455" spans="1:42" ht="16.5" x14ac:dyDescent="0.3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21"/>
      <c r="V455" s="20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</row>
    <row r="456" spans="1:42" ht="16.5" x14ac:dyDescent="0.3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21"/>
      <c r="V456" s="20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</row>
    <row r="457" spans="1:42" ht="16.5" x14ac:dyDescent="0.3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21"/>
      <c r="V457" s="20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</row>
    <row r="458" spans="1:42" ht="16.5" x14ac:dyDescent="0.3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21"/>
      <c r="V458" s="20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</row>
    <row r="459" spans="1:42" ht="16.5" x14ac:dyDescent="0.3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21"/>
      <c r="V459" s="20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</row>
    <row r="460" spans="1:42" ht="16.5" x14ac:dyDescent="0.3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21"/>
      <c r="V460" s="20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</row>
    <row r="461" spans="1:42" ht="16.5" x14ac:dyDescent="0.3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21"/>
      <c r="V461" s="20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</row>
    <row r="462" spans="1:42" ht="16.5" x14ac:dyDescent="0.3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21"/>
      <c r="V462" s="20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</row>
    <row r="463" spans="1:42" ht="16.5" x14ac:dyDescent="0.3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21"/>
      <c r="V463" s="20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</row>
    <row r="464" spans="1:42" ht="16.5" x14ac:dyDescent="0.3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21"/>
      <c r="V464" s="20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</row>
    <row r="465" spans="1:42" ht="16.5" x14ac:dyDescent="0.3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21"/>
      <c r="V465" s="20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</row>
    <row r="466" spans="1:42" ht="16.5" x14ac:dyDescent="0.3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21"/>
      <c r="V466" s="20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</row>
    <row r="467" spans="1:42" ht="16.5" x14ac:dyDescent="0.3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21"/>
      <c r="V467" s="20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</row>
    <row r="468" spans="1:42" ht="16.5" x14ac:dyDescent="0.3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21"/>
      <c r="V468" s="20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</row>
    <row r="469" spans="1:42" ht="16.5" x14ac:dyDescent="0.3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21"/>
      <c r="V469" s="20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</row>
    <row r="470" spans="1:42" ht="16.5" x14ac:dyDescent="0.3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21"/>
      <c r="V470" s="20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</row>
    <row r="471" spans="1:42" ht="16.5" x14ac:dyDescent="0.3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21"/>
      <c r="V471" s="20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</row>
    <row r="472" spans="1:42" ht="16.5" x14ac:dyDescent="0.3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21"/>
      <c r="V472" s="20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</row>
    <row r="473" spans="1:42" ht="16.5" x14ac:dyDescent="0.3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21"/>
      <c r="V473" s="20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</row>
    <row r="474" spans="1:42" ht="16.5" x14ac:dyDescent="0.3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21"/>
      <c r="V474" s="20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</row>
    <row r="475" spans="1:42" ht="16.5" x14ac:dyDescent="0.3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21"/>
      <c r="V475" s="20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</row>
    <row r="476" spans="1:42" ht="16.5" x14ac:dyDescent="0.3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21"/>
      <c r="V476" s="20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</row>
    <row r="477" spans="1:42" ht="16.5" x14ac:dyDescent="0.3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21"/>
      <c r="V477" s="20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</row>
    <row r="478" spans="1:42" ht="16.5" x14ac:dyDescent="0.3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21"/>
      <c r="V478" s="20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</row>
    <row r="479" spans="1:42" ht="16.5" x14ac:dyDescent="0.3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21"/>
      <c r="V479" s="20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</row>
    <row r="480" spans="1:42" ht="16.5" x14ac:dyDescent="0.3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21"/>
      <c r="V480" s="20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</row>
    <row r="481" spans="1:42" ht="16.5" x14ac:dyDescent="0.3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21"/>
      <c r="V481" s="20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</row>
    <row r="482" spans="1:42" ht="16.5" x14ac:dyDescent="0.3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21"/>
      <c r="V482" s="20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</row>
    <row r="483" spans="1:42" ht="16.5" x14ac:dyDescent="0.3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21"/>
      <c r="V483" s="20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</row>
    <row r="484" spans="1:42" ht="16.5" x14ac:dyDescent="0.3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21"/>
      <c r="V484" s="20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</row>
    <row r="485" spans="1:42" ht="16.5" x14ac:dyDescent="0.3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21"/>
      <c r="V485" s="20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</row>
    <row r="486" spans="1:42" ht="16.5" x14ac:dyDescent="0.3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21"/>
      <c r="V486" s="20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</row>
    <row r="487" spans="1:42" ht="16.5" x14ac:dyDescent="0.3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21"/>
      <c r="V487" s="20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</row>
    <row r="488" spans="1:42" ht="16.5" x14ac:dyDescent="0.3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21"/>
      <c r="V488" s="20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</row>
    <row r="489" spans="1:42" ht="16.5" x14ac:dyDescent="0.3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21"/>
      <c r="V489" s="20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</row>
    <row r="490" spans="1:42" ht="16.5" x14ac:dyDescent="0.3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21"/>
      <c r="V490" s="20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</row>
    <row r="491" spans="1:42" ht="16.5" x14ac:dyDescent="0.3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21"/>
      <c r="V491" s="20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</row>
    <row r="492" spans="1:42" ht="16.5" x14ac:dyDescent="0.3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21"/>
      <c r="V492" s="20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  <c r="AP492" s="15"/>
    </row>
    <row r="493" spans="1:42" ht="16.5" x14ac:dyDescent="0.3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21"/>
      <c r="V493" s="20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5"/>
    </row>
    <row r="494" spans="1:42" ht="16.5" x14ac:dyDescent="0.3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21"/>
      <c r="V494" s="20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</row>
    <row r="495" spans="1:42" ht="16.5" x14ac:dyDescent="0.3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21"/>
      <c r="V495" s="20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</row>
    <row r="496" spans="1:42" ht="16.5" x14ac:dyDescent="0.3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21"/>
      <c r="V496" s="20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</row>
    <row r="497" spans="1:42" ht="16.5" x14ac:dyDescent="0.3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21"/>
      <c r="V497" s="20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</row>
    <row r="498" spans="1:42" ht="16.5" x14ac:dyDescent="0.3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21"/>
      <c r="V498" s="20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</row>
    <row r="499" spans="1:42" ht="16.5" x14ac:dyDescent="0.3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21"/>
      <c r="V499" s="20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</row>
    <row r="500" spans="1:42" ht="16.5" x14ac:dyDescent="0.3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21"/>
      <c r="V500" s="20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</row>
    <row r="501" spans="1:42" ht="16.5" x14ac:dyDescent="0.3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21"/>
      <c r="V501" s="20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</row>
    <row r="502" spans="1:42" ht="16.5" x14ac:dyDescent="0.3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21"/>
      <c r="V502" s="20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</row>
    <row r="503" spans="1:42" ht="16.5" x14ac:dyDescent="0.3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21"/>
      <c r="V503" s="20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</row>
    <row r="504" spans="1:42" ht="16.5" x14ac:dyDescent="0.3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21"/>
      <c r="V504" s="20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5"/>
    </row>
    <row r="505" spans="1:42" ht="16.5" x14ac:dyDescent="0.3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21"/>
      <c r="V505" s="20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</row>
    <row r="506" spans="1:42" ht="16.5" x14ac:dyDescent="0.3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21"/>
      <c r="V506" s="20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</row>
    <row r="507" spans="1:42" ht="16.5" x14ac:dyDescent="0.3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21"/>
      <c r="V507" s="20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</row>
    <row r="508" spans="1:42" ht="16.5" x14ac:dyDescent="0.3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21"/>
      <c r="V508" s="20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5"/>
    </row>
    <row r="509" spans="1:42" ht="16.5" x14ac:dyDescent="0.3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21"/>
      <c r="V509" s="20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</row>
    <row r="510" spans="1:42" ht="16.5" x14ac:dyDescent="0.3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21"/>
      <c r="V510" s="20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5"/>
    </row>
    <row r="511" spans="1:42" ht="16.5" x14ac:dyDescent="0.3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21"/>
      <c r="V511" s="20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5"/>
    </row>
    <row r="512" spans="1:42" ht="16.5" x14ac:dyDescent="0.3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21"/>
      <c r="V512" s="20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/>
      <c r="AP512" s="15"/>
    </row>
    <row r="513" spans="1:42" ht="16.5" x14ac:dyDescent="0.3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21"/>
      <c r="V513" s="20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5"/>
    </row>
    <row r="514" spans="1:42" ht="16.5" x14ac:dyDescent="0.3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21"/>
      <c r="V514" s="20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</row>
    <row r="515" spans="1:42" ht="16.5" x14ac:dyDescent="0.3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21"/>
      <c r="V515" s="20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</row>
    <row r="516" spans="1:42" ht="16.5" x14ac:dyDescent="0.3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21"/>
      <c r="V516" s="20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</row>
    <row r="517" spans="1:42" ht="16.5" x14ac:dyDescent="0.3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21"/>
      <c r="V517" s="20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</row>
    <row r="518" spans="1:42" ht="16.5" x14ac:dyDescent="0.3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21"/>
      <c r="V518" s="20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</row>
    <row r="519" spans="1:42" ht="16.5" x14ac:dyDescent="0.3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21"/>
      <c r="V519" s="20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</row>
    <row r="520" spans="1:42" ht="16.5" x14ac:dyDescent="0.3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21"/>
      <c r="V520" s="20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</row>
    <row r="521" spans="1:42" ht="16.5" x14ac:dyDescent="0.3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21"/>
      <c r="V521" s="20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</row>
    <row r="522" spans="1:42" ht="16.5" x14ac:dyDescent="0.3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21"/>
      <c r="V522" s="20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</row>
    <row r="523" spans="1:42" ht="16.5" x14ac:dyDescent="0.3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21"/>
      <c r="V523" s="20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</row>
    <row r="524" spans="1:42" ht="16.5" x14ac:dyDescent="0.3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21"/>
      <c r="V524" s="20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</row>
    <row r="525" spans="1:42" ht="16.5" x14ac:dyDescent="0.3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21"/>
      <c r="V525" s="20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</row>
    <row r="526" spans="1:42" ht="16.5" x14ac:dyDescent="0.3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21"/>
      <c r="V526" s="20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</row>
    <row r="527" spans="1:42" ht="16.5" x14ac:dyDescent="0.3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21"/>
      <c r="V527" s="20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</row>
    <row r="528" spans="1:42" ht="16.5" x14ac:dyDescent="0.3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21"/>
      <c r="V528" s="20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</row>
    <row r="529" spans="1:42" ht="16.5" x14ac:dyDescent="0.3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21"/>
      <c r="V529" s="20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</row>
    <row r="530" spans="1:42" ht="16.5" x14ac:dyDescent="0.3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21"/>
      <c r="V530" s="20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</row>
    <row r="531" spans="1:42" ht="16.5" x14ac:dyDescent="0.3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21"/>
      <c r="V531" s="20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</row>
    <row r="532" spans="1:42" ht="16.5" x14ac:dyDescent="0.3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21"/>
      <c r="V532" s="20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</row>
    <row r="533" spans="1:42" ht="16.5" x14ac:dyDescent="0.3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21"/>
      <c r="V533" s="20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</row>
    <row r="534" spans="1:42" ht="16.5" x14ac:dyDescent="0.3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21"/>
      <c r="V534" s="20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</row>
    <row r="535" spans="1:42" ht="16.5" x14ac:dyDescent="0.3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21"/>
      <c r="V535" s="20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</row>
    <row r="536" spans="1:42" ht="16.5" x14ac:dyDescent="0.3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21"/>
      <c r="V536" s="20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</row>
    <row r="537" spans="1:42" ht="16.5" x14ac:dyDescent="0.3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21"/>
      <c r="V537" s="20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</row>
    <row r="538" spans="1:42" ht="16.5" x14ac:dyDescent="0.3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21"/>
      <c r="V538" s="20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</row>
    <row r="539" spans="1:42" ht="16.5" x14ac:dyDescent="0.3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21"/>
      <c r="V539" s="20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5"/>
    </row>
    <row r="540" spans="1:42" ht="16.5" x14ac:dyDescent="0.3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21"/>
      <c r="V540" s="20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  <c r="AO540" s="15"/>
      <c r="AP540" s="15"/>
    </row>
    <row r="541" spans="1:42" ht="16.5" x14ac:dyDescent="0.3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21"/>
      <c r="V541" s="20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</row>
    <row r="542" spans="1:42" ht="16.5" x14ac:dyDescent="0.3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21"/>
      <c r="V542" s="20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</row>
    <row r="543" spans="1:42" ht="16.5" x14ac:dyDescent="0.3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21"/>
      <c r="V543" s="20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</row>
    <row r="544" spans="1:42" ht="16.5" x14ac:dyDescent="0.3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21"/>
      <c r="V544" s="20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</row>
    <row r="545" spans="1:42" ht="16.5" x14ac:dyDescent="0.3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21"/>
      <c r="V545" s="20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  <c r="AP545" s="15"/>
    </row>
    <row r="546" spans="1:42" ht="16.5" x14ac:dyDescent="0.3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21"/>
      <c r="V546" s="20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  <c r="AO546" s="15"/>
      <c r="AP546" s="15"/>
    </row>
    <row r="547" spans="1:42" ht="16.5" x14ac:dyDescent="0.3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21"/>
      <c r="V547" s="20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5"/>
    </row>
    <row r="548" spans="1:42" ht="16.5" x14ac:dyDescent="0.3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21"/>
      <c r="V548" s="20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5"/>
    </row>
    <row r="549" spans="1:42" ht="16.5" x14ac:dyDescent="0.3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21"/>
      <c r="V549" s="20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5"/>
    </row>
    <row r="550" spans="1:42" ht="16.5" x14ac:dyDescent="0.3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21"/>
      <c r="V550" s="20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</row>
    <row r="551" spans="1:42" ht="16.5" x14ac:dyDescent="0.3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21"/>
      <c r="V551" s="20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5"/>
    </row>
    <row r="552" spans="1:42" ht="16.5" x14ac:dyDescent="0.3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21"/>
      <c r="V552" s="20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5"/>
    </row>
    <row r="553" spans="1:42" ht="16.5" x14ac:dyDescent="0.3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21"/>
      <c r="V553" s="20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</row>
    <row r="554" spans="1:42" ht="16.5" x14ac:dyDescent="0.3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21"/>
      <c r="V554" s="20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5"/>
    </row>
    <row r="555" spans="1:42" ht="16.5" x14ac:dyDescent="0.3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21"/>
      <c r="V555" s="20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5"/>
    </row>
    <row r="556" spans="1:42" ht="16.5" x14ac:dyDescent="0.3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21"/>
      <c r="V556" s="20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5"/>
    </row>
    <row r="557" spans="1:42" ht="16.5" x14ac:dyDescent="0.3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21"/>
      <c r="V557" s="20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</row>
    <row r="558" spans="1:42" ht="16.5" x14ac:dyDescent="0.3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21"/>
      <c r="V558" s="20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5"/>
    </row>
    <row r="559" spans="1:42" ht="16.5" x14ac:dyDescent="0.3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21"/>
      <c r="V559" s="20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  <c r="AP559" s="15"/>
    </row>
    <row r="560" spans="1:42" ht="16.5" x14ac:dyDescent="0.3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21"/>
      <c r="V560" s="20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</row>
    <row r="561" spans="1:42" ht="16.5" x14ac:dyDescent="0.3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21"/>
      <c r="V561" s="20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5"/>
    </row>
    <row r="562" spans="1:42" ht="16.5" x14ac:dyDescent="0.3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21"/>
      <c r="V562" s="20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/>
      <c r="AP562" s="15"/>
    </row>
    <row r="563" spans="1:42" ht="16.5" x14ac:dyDescent="0.3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21"/>
      <c r="V563" s="20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/>
      <c r="AP563" s="15"/>
    </row>
    <row r="564" spans="1:42" ht="16.5" x14ac:dyDescent="0.3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21"/>
      <c r="V564" s="20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5"/>
    </row>
    <row r="565" spans="1:42" ht="16.5" x14ac:dyDescent="0.3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21"/>
      <c r="V565" s="20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  <c r="AO565" s="15"/>
      <c r="AP565" s="15"/>
    </row>
    <row r="566" spans="1:42" ht="16.5" x14ac:dyDescent="0.3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21"/>
      <c r="V566" s="20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  <c r="AN566" s="15"/>
      <c r="AO566" s="15"/>
      <c r="AP566" s="15"/>
    </row>
    <row r="567" spans="1:42" ht="16.5" x14ac:dyDescent="0.3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21"/>
      <c r="V567" s="20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  <c r="AO567" s="15"/>
      <c r="AP567" s="15"/>
    </row>
    <row r="568" spans="1:42" ht="16.5" x14ac:dyDescent="0.3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21"/>
      <c r="V568" s="20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  <c r="AO568" s="15"/>
      <c r="AP568" s="15"/>
    </row>
    <row r="569" spans="1:42" ht="16.5" x14ac:dyDescent="0.3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21"/>
      <c r="V569" s="20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  <c r="AN569" s="15"/>
      <c r="AO569" s="15"/>
      <c r="AP569" s="15"/>
    </row>
    <row r="570" spans="1:42" ht="16.5" x14ac:dyDescent="0.3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21"/>
      <c r="V570" s="20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  <c r="AL570" s="15"/>
      <c r="AM570" s="15"/>
      <c r="AN570" s="15"/>
      <c r="AO570" s="15"/>
      <c r="AP570" s="15"/>
    </row>
    <row r="571" spans="1:42" ht="16.5" x14ac:dyDescent="0.3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21"/>
      <c r="V571" s="20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  <c r="AL571" s="15"/>
      <c r="AM571" s="15"/>
      <c r="AN571" s="15"/>
      <c r="AO571" s="15"/>
      <c r="AP571" s="15"/>
    </row>
    <row r="572" spans="1:42" ht="16.5" x14ac:dyDescent="0.3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21"/>
      <c r="V572" s="20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  <c r="AL572" s="15"/>
      <c r="AM572" s="15"/>
      <c r="AN572" s="15"/>
      <c r="AO572" s="15"/>
      <c r="AP572" s="15"/>
    </row>
    <row r="573" spans="1:42" ht="16.5" x14ac:dyDescent="0.3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21"/>
      <c r="V573" s="20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  <c r="AL573" s="15"/>
      <c r="AM573" s="15"/>
      <c r="AN573" s="15"/>
      <c r="AO573" s="15"/>
      <c r="AP573" s="15"/>
    </row>
    <row r="574" spans="1:42" ht="16.5" x14ac:dyDescent="0.3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21"/>
      <c r="V574" s="20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  <c r="AL574" s="15"/>
      <c r="AM574" s="15"/>
      <c r="AN574" s="15"/>
      <c r="AO574" s="15"/>
      <c r="AP574" s="15"/>
    </row>
    <row r="575" spans="1:42" ht="16.5" x14ac:dyDescent="0.3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21"/>
      <c r="V575" s="20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  <c r="AL575" s="15"/>
      <c r="AM575" s="15"/>
      <c r="AN575" s="15"/>
      <c r="AO575" s="15"/>
      <c r="AP575" s="15"/>
    </row>
    <row r="576" spans="1:42" ht="16.5" x14ac:dyDescent="0.3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21"/>
      <c r="V576" s="20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  <c r="AL576" s="15"/>
      <c r="AM576" s="15"/>
      <c r="AN576" s="15"/>
      <c r="AO576" s="15"/>
      <c r="AP576" s="15"/>
    </row>
    <row r="577" spans="1:42" ht="16.5" x14ac:dyDescent="0.3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21"/>
      <c r="V577" s="20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  <c r="AN577" s="15"/>
      <c r="AO577" s="15"/>
      <c r="AP577" s="15"/>
    </row>
    <row r="578" spans="1:42" ht="16.5" x14ac:dyDescent="0.3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21"/>
      <c r="V578" s="20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  <c r="AL578" s="15"/>
      <c r="AM578" s="15"/>
      <c r="AN578" s="15"/>
      <c r="AO578" s="15"/>
      <c r="AP578" s="15"/>
    </row>
    <row r="579" spans="1:42" ht="16.5" x14ac:dyDescent="0.3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21"/>
      <c r="V579" s="20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  <c r="AO579" s="15"/>
      <c r="AP579" s="15"/>
    </row>
    <row r="580" spans="1:42" ht="16.5" x14ac:dyDescent="0.3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21"/>
      <c r="V580" s="20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  <c r="AO580" s="15"/>
      <c r="AP580" s="15"/>
    </row>
    <row r="581" spans="1:42" ht="16.5" x14ac:dyDescent="0.3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21"/>
      <c r="V581" s="20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  <c r="AL581" s="15"/>
      <c r="AM581" s="15"/>
      <c r="AN581" s="15"/>
      <c r="AO581" s="15"/>
      <c r="AP581" s="15"/>
    </row>
    <row r="582" spans="1:42" ht="16.5" x14ac:dyDescent="0.3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21"/>
      <c r="V582" s="20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  <c r="AL582" s="15"/>
      <c r="AM582" s="15"/>
      <c r="AN582" s="15"/>
      <c r="AO582" s="15"/>
      <c r="AP582" s="15"/>
    </row>
    <row r="583" spans="1:42" ht="16.5" x14ac:dyDescent="0.3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21"/>
      <c r="V583" s="20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  <c r="AO583" s="15"/>
      <c r="AP583" s="15"/>
    </row>
    <row r="584" spans="1:42" ht="16.5" x14ac:dyDescent="0.3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21"/>
      <c r="V584" s="20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  <c r="AO584" s="15"/>
      <c r="AP584" s="15"/>
    </row>
    <row r="585" spans="1:42" ht="16.5" x14ac:dyDescent="0.3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21"/>
      <c r="V585" s="20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  <c r="AO585" s="15"/>
      <c r="AP585" s="15"/>
    </row>
    <row r="586" spans="1:42" ht="16.5" x14ac:dyDescent="0.3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21"/>
      <c r="V586" s="20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  <c r="AL586" s="15"/>
      <c r="AM586" s="15"/>
      <c r="AN586" s="15"/>
      <c r="AO586" s="15"/>
      <c r="AP586" s="15"/>
    </row>
    <row r="587" spans="1:42" ht="16.5" x14ac:dyDescent="0.3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21"/>
      <c r="V587" s="20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  <c r="AN587" s="15"/>
      <c r="AO587" s="15"/>
      <c r="AP587" s="15"/>
    </row>
    <row r="588" spans="1:42" ht="16.5" x14ac:dyDescent="0.3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21"/>
      <c r="V588" s="20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  <c r="AO588" s="15"/>
      <c r="AP588" s="15"/>
    </row>
    <row r="589" spans="1:42" ht="16.5" x14ac:dyDescent="0.3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21"/>
      <c r="V589" s="20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  <c r="AN589" s="15"/>
      <c r="AO589" s="15"/>
      <c r="AP589" s="15"/>
    </row>
    <row r="590" spans="1:42" ht="16.5" x14ac:dyDescent="0.3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21"/>
      <c r="V590" s="20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  <c r="AL590" s="15"/>
      <c r="AM590" s="15"/>
      <c r="AN590" s="15"/>
      <c r="AO590" s="15"/>
      <c r="AP590" s="15"/>
    </row>
    <row r="591" spans="1:42" ht="16.5" x14ac:dyDescent="0.3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21"/>
      <c r="V591" s="20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  <c r="AL591" s="15"/>
      <c r="AM591" s="15"/>
      <c r="AN591" s="15"/>
      <c r="AO591" s="15"/>
      <c r="AP591" s="15"/>
    </row>
    <row r="592" spans="1:42" ht="16.5" x14ac:dyDescent="0.3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21"/>
      <c r="V592" s="20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  <c r="AN592" s="15"/>
      <c r="AO592" s="15"/>
      <c r="AP592" s="15"/>
    </row>
    <row r="593" spans="1:42" ht="16.5" x14ac:dyDescent="0.3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21"/>
      <c r="V593" s="20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/>
      <c r="AM593" s="15"/>
      <c r="AN593" s="15"/>
      <c r="AO593" s="15"/>
      <c r="AP593" s="15"/>
    </row>
    <row r="594" spans="1:42" ht="16.5" x14ac:dyDescent="0.3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21"/>
      <c r="V594" s="20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/>
      <c r="AM594" s="15"/>
      <c r="AN594" s="15"/>
      <c r="AO594" s="15"/>
      <c r="AP594" s="15"/>
    </row>
    <row r="595" spans="1:42" ht="16.5" x14ac:dyDescent="0.3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21"/>
      <c r="V595" s="20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/>
      <c r="AM595" s="15"/>
      <c r="AN595" s="15"/>
      <c r="AO595" s="15"/>
      <c r="AP595" s="15"/>
    </row>
    <row r="596" spans="1:42" ht="16.5" x14ac:dyDescent="0.3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21"/>
      <c r="V596" s="20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  <c r="AL596" s="15"/>
      <c r="AM596" s="15"/>
      <c r="AN596" s="15"/>
      <c r="AO596" s="15"/>
      <c r="AP596" s="15"/>
    </row>
    <row r="597" spans="1:42" ht="16.5" x14ac:dyDescent="0.3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21"/>
      <c r="V597" s="20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/>
      <c r="AM597" s="15"/>
      <c r="AN597" s="15"/>
      <c r="AO597" s="15"/>
      <c r="AP597" s="15"/>
    </row>
    <row r="598" spans="1:42" ht="16.5" x14ac:dyDescent="0.3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21"/>
      <c r="V598" s="20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  <c r="AL598" s="15"/>
      <c r="AM598" s="15"/>
      <c r="AN598" s="15"/>
      <c r="AO598" s="15"/>
      <c r="AP598" s="15"/>
    </row>
    <row r="599" spans="1:42" ht="16.5" x14ac:dyDescent="0.3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21"/>
      <c r="V599" s="20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  <c r="AO599" s="15"/>
      <c r="AP599" s="15"/>
    </row>
    <row r="600" spans="1:42" ht="16.5" x14ac:dyDescent="0.3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21"/>
      <c r="V600" s="20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/>
      <c r="AM600" s="15"/>
      <c r="AN600" s="15"/>
      <c r="AO600" s="15"/>
      <c r="AP600" s="15"/>
    </row>
    <row r="601" spans="1:42" ht="16.5" x14ac:dyDescent="0.3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21"/>
      <c r="V601" s="20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  <c r="AL601" s="15"/>
      <c r="AM601" s="15"/>
      <c r="AN601" s="15"/>
      <c r="AO601" s="15"/>
      <c r="AP601" s="15"/>
    </row>
    <row r="602" spans="1:42" ht="16.5" x14ac:dyDescent="0.3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21"/>
      <c r="V602" s="20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  <c r="AL602" s="15"/>
      <c r="AM602" s="15"/>
      <c r="AN602" s="15"/>
      <c r="AO602" s="15"/>
      <c r="AP602" s="15"/>
    </row>
    <row r="603" spans="1:42" ht="16.5" x14ac:dyDescent="0.3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21"/>
      <c r="V603" s="20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  <c r="AL603" s="15"/>
      <c r="AM603" s="15"/>
      <c r="AN603" s="15"/>
      <c r="AO603" s="15"/>
      <c r="AP603" s="15"/>
    </row>
    <row r="604" spans="1:42" ht="16.5" x14ac:dyDescent="0.3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21"/>
      <c r="V604" s="20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  <c r="AL604" s="15"/>
      <c r="AM604" s="15"/>
      <c r="AN604" s="15"/>
      <c r="AO604" s="15"/>
      <c r="AP604" s="15"/>
    </row>
    <row r="605" spans="1:42" ht="16.5" x14ac:dyDescent="0.3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21"/>
      <c r="V605" s="20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  <c r="AL605" s="15"/>
      <c r="AM605" s="15"/>
      <c r="AN605" s="15"/>
      <c r="AO605" s="15"/>
      <c r="AP605" s="15"/>
    </row>
    <row r="606" spans="1:42" ht="16.5" x14ac:dyDescent="0.3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21"/>
      <c r="V606" s="20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  <c r="AL606" s="15"/>
      <c r="AM606" s="15"/>
      <c r="AN606" s="15"/>
      <c r="AO606" s="15"/>
      <c r="AP606" s="15"/>
    </row>
    <row r="607" spans="1:42" ht="16.5" x14ac:dyDescent="0.3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21"/>
      <c r="V607" s="20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  <c r="AL607" s="15"/>
      <c r="AM607" s="15"/>
      <c r="AN607" s="15"/>
      <c r="AO607" s="15"/>
      <c r="AP607" s="15"/>
    </row>
    <row r="608" spans="1:42" ht="16.5" x14ac:dyDescent="0.3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21"/>
      <c r="V608" s="20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  <c r="AL608" s="15"/>
      <c r="AM608" s="15"/>
      <c r="AN608" s="15"/>
      <c r="AO608" s="15"/>
      <c r="AP608" s="15"/>
    </row>
    <row r="609" spans="1:42" ht="16.5" x14ac:dyDescent="0.3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21"/>
      <c r="V609" s="20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  <c r="AO609" s="15"/>
      <c r="AP609" s="15"/>
    </row>
    <row r="610" spans="1:42" ht="16.5" x14ac:dyDescent="0.3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21"/>
      <c r="V610" s="20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  <c r="AL610" s="15"/>
      <c r="AM610" s="15"/>
      <c r="AN610" s="15"/>
      <c r="AO610" s="15"/>
      <c r="AP610" s="15"/>
    </row>
    <row r="611" spans="1:42" ht="16.5" x14ac:dyDescent="0.3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21"/>
      <c r="V611" s="20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15"/>
      <c r="AN611" s="15"/>
      <c r="AO611" s="15"/>
      <c r="AP611" s="15"/>
    </row>
    <row r="612" spans="1:42" ht="16.5" x14ac:dyDescent="0.3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21"/>
      <c r="V612" s="20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  <c r="AL612" s="15"/>
      <c r="AM612" s="15"/>
      <c r="AN612" s="15"/>
      <c r="AO612" s="15"/>
      <c r="AP612" s="15"/>
    </row>
    <row r="613" spans="1:42" ht="16.5" x14ac:dyDescent="0.3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21"/>
      <c r="V613" s="20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  <c r="AL613" s="15"/>
      <c r="AM613" s="15"/>
      <c r="AN613" s="15"/>
      <c r="AO613" s="15"/>
      <c r="AP613" s="15"/>
    </row>
    <row r="614" spans="1:42" ht="16.5" x14ac:dyDescent="0.3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21"/>
      <c r="V614" s="20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15"/>
      <c r="AN614" s="15"/>
      <c r="AO614" s="15"/>
      <c r="AP614" s="15"/>
    </row>
    <row r="615" spans="1:42" ht="16.5" x14ac:dyDescent="0.3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21"/>
      <c r="V615" s="20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  <c r="AL615" s="15"/>
      <c r="AM615" s="15"/>
      <c r="AN615" s="15"/>
      <c r="AO615" s="15"/>
      <c r="AP615" s="15"/>
    </row>
    <row r="616" spans="1:42" ht="16.5" x14ac:dyDescent="0.3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21"/>
      <c r="V616" s="20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  <c r="AN616" s="15"/>
      <c r="AO616" s="15"/>
      <c r="AP616" s="15"/>
    </row>
    <row r="617" spans="1:42" ht="16.5" x14ac:dyDescent="0.3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21"/>
      <c r="V617" s="20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  <c r="AO617" s="15"/>
      <c r="AP617" s="15"/>
    </row>
    <row r="618" spans="1:42" ht="16.5" x14ac:dyDescent="0.3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21"/>
      <c r="V618" s="20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  <c r="AO618" s="15"/>
      <c r="AP618" s="15"/>
    </row>
    <row r="619" spans="1:42" ht="16.5" x14ac:dyDescent="0.3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21"/>
      <c r="V619" s="20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  <c r="AO619" s="15"/>
      <c r="AP619" s="15"/>
    </row>
    <row r="620" spans="1:42" ht="16.5" x14ac:dyDescent="0.3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21"/>
      <c r="V620" s="20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  <c r="AO620" s="15"/>
      <c r="AP620" s="15"/>
    </row>
    <row r="621" spans="1:42" ht="16.5" x14ac:dyDescent="0.3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21"/>
      <c r="V621" s="20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15"/>
      <c r="AN621" s="15"/>
      <c r="AO621" s="15"/>
      <c r="AP621" s="15"/>
    </row>
    <row r="622" spans="1:42" ht="16.5" x14ac:dyDescent="0.3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21"/>
      <c r="V622" s="20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15"/>
      <c r="AN622" s="15"/>
      <c r="AO622" s="15"/>
      <c r="AP622" s="15"/>
    </row>
    <row r="623" spans="1:42" ht="16.5" x14ac:dyDescent="0.3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21"/>
      <c r="V623" s="20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  <c r="AL623" s="15"/>
      <c r="AM623" s="15"/>
      <c r="AN623" s="15"/>
      <c r="AO623" s="15"/>
      <c r="AP623" s="15"/>
    </row>
    <row r="624" spans="1:42" ht="16.5" x14ac:dyDescent="0.3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21"/>
      <c r="V624" s="20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K624" s="15"/>
      <c r="AL624" s="15"/>
      <c r="AM624" s="15"/>
      <c r="AN624" s="15"/>
      <c r="AO624" s="15"/>
      <c r="AP624" s="15"/>
    </row>
    <row r="625" spans="1:42" ht="16.5" x14ac:dyDescent="0.3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21"/>
      <c r="V625" s="20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K625" s="15"/>
      <c r="AL625" s="15"/>
      <c r="AM625" s="15"/>
      <c r="AN625" s="15"/>
      <c r="AO625" s="15"/>
      <c r="AP625" s="15"/>
    </row>
    <row r="626" spans="1:42" ht="16.5" x14ac:dyDescent="0.3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21"/>
      <c r="V626" s="20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  <c r="AL626" s="15"/>
      <c r="AM626" s="15"/>
      <c r="AN626" s="15"/>
      <c r="AO626" s="15"/>
      <c r="AP626" s="15"/>
    </row>
    <row r="627" spans="1:42" ht="16.5" x14ac:dyDescent="0.3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21"/>
      <c r="V627" s="20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  <c r="AL627" s="15"/>
      <c r="AM627" s="15"/>
      <c r="AN627" s="15"/>
      <c r="AO627" s="15"/>
      <c r="AP627" s="15"/>
    </row>
    <row r="628" spans="1:42" ht="16.5" x14ac:dyDescent="0.3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21"/>
      <c r="V628" s="20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K628" s="15"/>
      <c r="AL628" s="15"/>
      <c r="AM628" s="15"/>
      <c r="AN628" s="15"/>
      <c r="AO628" s="15"/>
      <c r="AP628" s="15"/>
    </row>
    <row r="629" spans="1:42" ht="16.5" x14ac:dyDescent="0.3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21"/>
      <c r="V629" s="20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  <c r="AL629" s="15"/>
      <c r="AM629" s="15"/>
      <c r="AN629" s="15"/>
      <c r="AO629" s="15"/>
      <c r="AP629" s="15"/>
    </row>
    <row r="630" spans="1:42" ht="16.5" x14ac:dyDescent="0.3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21"/>
      <c r="V630" s="20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K630" s="15"/>
      <c r="AL630" s="15"/>
      <c r="AM630" s="15"/>
      <c r="AN630" s="15"/>
      <c r="AO630" s="15"/>
      <c r="AP630" s="15"/>
    </row>
    <row r="631" spans="1:42" ht="16.5" x14ac:dyDescent="0.3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21"/>
      <c r="V631" s="20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K631" s="15"/>
      <c r="AL631" s="15"/>
      <c r="AM631" s="15"/>
      <c r="AN631" s="15"/>
      <c r="AO631" s="15"/>
      <c r="AP631" s="15"/>
    </row>
    <row r="632" spans="1:42" ht="16.5" x14ac:dyDescent="0.3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21"/>
      <c r="V632" s="20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K632" s="15"/>
      <c r="AL632" s="15"/>
      <c r="AM632" s="15"/>
      <c r="AN632" s="15"/>
      <c r="AO632" s="15"/>
      <c r="AP632" s="15"/>
    </row>
    <row r="633" spans="1:42" ht="16.5" x14ac:dyDescent="0.3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21"/>
      <c r="V633" s="20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  <c r="AL633" s="15"/>
      <c r="AM633" s="15"/>
      <c r="AN633" s="15"/>
      <c r="AO633" s="15"/>
      <c r="AP633" s="15"/>
    </row>
    <row r="634" spans="1:42" ht="16.5" x14ac:dyDescent="0.3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21"/>
      <c r="V634" s="20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K634" s="15"/>
      <c r="AL634" s="15"/>
      <c r="AM634" s="15"/>
      <c r="AN634" s="15"/>
      <c r="AO634" s="15"/>
      <c r="AP634" s="15"/>
    </row>
    <row r="635" spans="1:42" ht="16.5" x14ac:dyDescent="0.3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21"/>
      <c r="V635" s="20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  <c r="AL635" s="15"/>
      <c r="AM635" s="15"/>
      <c r="AN635" s="15"/>
      <c r="AO635" s="15"/>
      <c r="AP635" s="15"/>
    </row>
    <row r="636" spans="1:42" ht="16.5" x14ac:dyDescent="0.3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21"/>
      <c r="V636" s="20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/>
      <c r="AO636" s="15"/>
      <c r="AP636" s="15"/>
    </row>
    <row r="637" spans="1:42" ht="16.5" x14ac:dyDescent="0.3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21"/>
      <c r="V637" s="20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  <c r="AL637" s="15"/>
      <c r="AM637" s="15"/>
      <c r="AN637" s="15"/>
      <c r="AO637" s="15"/>
      <c r="AP637" s="15"/>
    </row>
    <row r="638" spans="1:42" ht="16.5" x14ac:dyDescent="0.3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21"/>
      <c r="V638" s="20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  <c r="AL638" s="15"/>
      <c r="AM638" s="15"/>
      <c r="AN638" s="15"/>
      <c r="AO638" s="15"/>
      <c r="AP638" s="15"/>
    </row>
    <row r="639" spans="1:42" ht="16.5" x14ac:dyDescent="0.3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21"/>
      <c r="V639" s="20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  <c r="AP639" s="15"/>
    </row>
    <row r="640" spans="1:42" ht="16.5" x14ac:dyDescent="0.3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21"/>
      <c r="V640" s="20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  <c r="AL640" s="15"/>
      <c r="AM640" s="15"/>
      <c r="AN640" s="15"/>
      <c r="AO640" s="15"/>
      <c r="AP640" s="15"/>
    </row>
    <row r="641" spans="1:42" ht="16.5" x14ac:dyDescent="0.3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21"/>
      <c r="V641" s="20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  <c r="AL641" s="15"/>
      <c r="AM641" s="15"/>
      <c r="AN641" s="15"/>
      <c r="AO641" s="15"/>
      <c r="AP641" s="15"/>
    </row>
    <row r="642" spans="1:42" ht="16.5" x14ac:dyDescent="0.3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21"/>
      <c r="V642" s="20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  <c r="AM642" s="15"/>
      <c r="AN642" s="15"/>
      <c r="AO642" s="15"/>
      <c r="AP642" s="15"/>
    </row>
    <row r="643" spans="1:42" ht="16.5" x14ac:dyDescent="0.3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21"/>
      <c r="V643" s="20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  <c r="AL643" s="15"/>
      <c r="AM643" s="15"/>
      <c r="AN643" s="15"/>
      <c r="AO643" s="15"/>
      <c r="AP643" s="15"/>
    </row>
    <row r="644" spans="1:42" ht="16.5" x14ac:dyDescent="0.3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21"/>
      <c r="V644" s="20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K644" s="15"/>
      <c r="AL644" s="15"/>
      <c r="AM644" s="15"/>
      <c r="AN644" s="15"/>
      <c r="AO644" s="15"/>
      <c r="AP644" s="15"/>
    </row>
    <row r="645" spans="1:42" ht="16.5" x14ac:dyDescent="0.3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21"/>
      <c r="V645" s="20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K645" s="15"/>
      <c r="AL645" s="15"/>
      <c r="AM645" s="15"/>
      <c r="AN645" s="15"/>
      <c r="AO645" s="15"/>
      <c r="AP645" s="15"/>
    </row>
    <row r="646" spans="1:42" ht="16.5" x14ac:dyDescent="0.3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21"/>
      <c r="V646" s="20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K646" s="15"/>
      <c r="AL646" s="15"/>
      <c r="AM646" s="15"/>
      <c r="AN646" s="15"/>
      <c r="AO646" s="15"/>
      <c r="AP646" s="15"/>
    </row>
    <row r="647" spans="1:42" ht="16.5" x14ac:dyDescent="0.3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21"/>
      <c r="V647" s="20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K647" s="15"/>
      <c r="AL647" s="15"/>
      <c r="AM647" s="15"/>
      <c r="AN647" s="15"/>
      <c r="AO647" s="15"/>
      <c r="AP647" s="15"/>
    </row>
    <row r="648" spans="1:42" ht="16.5" x14ac:dyDescent="0.3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21"/>
      <c r="V648" s="20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  <c r="AL648" s="15"/>
      <c r="AM648" s="15"/>
      <c r="AN648" s="15"/>
      <c r="AO648" s="15"/>
      <c r="AP648" s="15"/>
    </row>
    <row r="649" spans="1:42" ht="16.5" x14ac:dyDescent="0.3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21"/>
      <c r="V649" s="20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  <c r="AL649" s="15"/>
      <c r="AM649" s="15"/>
      <c r="AN649" s="15"/>
      <c r="AO649" s="15"/>
      <c r="AP649" s="15"/>
    </row>
    <row r="650" spans="1:42" ht="16.5" x14ac:dyDescent="0.3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21"/>
      <c r="V650" s="20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  <c r="AL650" s="15"/>
      <c r="AM650" s="15"/>
      <c r="AN650" s="15"/>
      <c r="AO650" s="15"/>
      <c r="AP650" s="15"/>
    </row>
    <row r="651" spans="1:42" ht="16.5" x14ac:dyDescent="0.3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21"/>
      <c r="V651" s="20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  <c r="AL651" s="15"/>
      <c r="AM651" s="15"/>
      <c r="AN651" s="15"/>
      <c r="AO651" s="15"/>
      <c r="AP651" s="15"/>
    </row>
    <row r="652" spans="1:42" ht="16.5" x14ac:dyDescent="0.3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21"/>
      <c r="V652" s="20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K652" s="15"/>
      <c r="AL652" s="15"/>
      <c r="AM652" s="15"/>
      <c r="AN652" s="15"/>
      <c r="AO652" s="15"/>
      <c r="AP652" s="15"/>
    </row>
    <row r="653" spans="1:42" ht="16.5" x14ac:dyDescent="0.3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21"/>
      <c r="V653" s="20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K653" s="15"/>
      <c r="AL653" s="15"/>
      <c r="AM653" s="15"/>
      <c r="AN653" s="15"/>
      <c r="AO653" s="15"/>
      <c r="AP653" s="15"/>
    </row>
    <row r="654" spans="1:42" ht="16.5" x14ac:dyDescent="0.3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21"/>
      <c r="V654" s="20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K654" s="15"/>
      <c r="AL654" s="15"/>
      <c r="AM654" s="15"/>
      <c r="AN654" s="15"/>
      <c r="AO654" s="15"/>
      <c r="AP654" s="15"/>
    </row>
    <row r="655" spans="1:42" ht="16.5" x14ac:dyDescent="0.3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21"/>
      <c r="V655" s="20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  <c r="AL655" s="15"/>
      <c r="AM655" s="15"/>
      <c r="AN655" s="15"/>
      <c r="AO655" s="15"/>
      <c r="AP655" s="15"/>
    </row>
    <row r="656" spans="1:42" ht="16.5" x14ac:dyDescent="0.3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21"/>
      <c r="V656" s="20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  <c r="AL656" s="15"/>
      <c r="AM656" s="15"/>
      <c r="AN656" s="15"/>
      <c r="AO656" s="15"/>
      <c r="AP656" s="15"/>
    </row>
    <row r="657" spans="1:42" ht="16.5" x14ac:dyDescent="0.3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21"/>
      <c r="V657" s="20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K657" s="15"/>
      <c r="AL657" s="15"/>
      <c r="AM657" s="15"/>
      <c r="AN657" s="15"/>
      <c r="AO657" s="15"/>
      <c r="AP657" s="15"/>
    </row>
    <row r="658" spans="1:42" ht="16.5" x14ac:dyDescent="0.3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21"/>
      <c r="V658" s="20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K658" s="15"/>
      <c r="AL658" s="15"/>
      <c r="AM658" s="15"/>
      <c r="AN658" s="15"/>
      <c r="AO658" s="15"/>
      <c r="AP658" s="15"/>
    </row>
    <row r="659" spans="1:42" ht="16.5" x14ac:dyDescent="0.3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21"/>
      <c r="V659" s="20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  <c r="AL659" s="15"/>
      <c r="AM659" s="15"/>
      <c r="AN659" s="15"/>
      <c r="AO659" s="15"/>
      <c r="AP659" s="15"/>
    </row>
    <row r="660" spans="1:42" ht="16.5" x14ac:dyDescent="0.3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21"/>
      <c r="V660" s="20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  <c r="AN660" s="15"/>
      <c r="AO660" s="15"/>
      <c r="AP660" s="15"/>
    </row>
    <row r="661" spans="1:42" ht="16.5" x14ac:dyDescent="0.3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21"/>
      <c r="V661" s="20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  <c r="AL661" s="15"/>
      <c r="AM661" s="15"/>
      <c r="AN661" s="15"/>
      <c r="AO661" s="15"/>
      <c r="AP661" s="15"/>
    </row>
    <row r="662" spans="1:42" ht="16.5" x14ac:dyDescent="0.3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21"/>
      <c r="V662" s="20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  <c r="AO662" s="15"/>
      <c r="AP662" s="15"/>
    </row>
    <row r="663" spans="1:42" ht="16.5" x14ac:dyDescent="0.3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21"/>
      <c r="V663" s="20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  <c r="AL663" s="15"/>
      <c r="AM663" s="15"/>
      <c r="AN663" s="15"/>
      <c r="AO663" s="15"/>
      <c r="AP663" s="15"/>
    </row>
    <row r="664" spans="1:42" ht="16.5" x14ac:dyDescent="0.3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21"/>
      <c r="V664" s="20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  <c r="AL664" s="15"/>
      <c r="AM664" s="15"/>
      <c r="AN664" s="15"/>
      <c r="AO664" s="15"/>
      <c r="AP664" s="15"/>
    </row>
    <row r="665" spans="1:42" ht="16.5" x14ac:dyDescent="0.3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21"/>
      <c r="V665" s="20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  <c r="AL665" s="15"/>
      <c r="AM665" s="15"/>
      <c r="AN665" s="15"/>
      <c r="AO665" s="15"/>
      <c r="AP665" s="15"/>
    </row>
    <row r="666" spans="1:42" ht="16.5" x14ac:dyDescent="0.3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21"/>
      <c r="V666" s="20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  <c r="AL666" s="15"/>
      <c r="AM666" s="15"/>
      <c r="AN666" s="15"/>
      <c r="AO666" s="15"/>
      <c r="AP666" s="15"/>
    </row>
    <row r="667" spans="1:42" ht="16.5" x14ac:dyDescent="0.3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21"/>
      <c r="V667" s="20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  <c r="AN667" s="15"/>
      <c r="AO667" s="15"/>
      <c r="AP667" s="15"/>
    </row>
    <row r="668" spans="1:42" ht="16.5" x14ac:dyDescent="0.3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21"/>
      <c r="V668" s="20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  <c r="AO668" s="15"/>
      <c r="AP668" s="15"/>
    </row>
    <row r="669" spans="1:42" ht="16.5" x14ac:dyDescent="0.3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21"/>
      <c r="V669" s="20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  <c r="AN669" s="15"/>
      <c r="AO669" s="15"/>
      <c r="AP669" s="15"/>
    </row>
    <row r="670" spans="1:42" ht="16.5" x14ac:dyDescent="0.3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21"/>
      <c r="V670" s="20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  <c r="AL670" s="15"/>
      <c r="AM670" s="15"/>
      <c r="AN670" s="15"/>
      <c r="AO670" s="15"/>
      <c r="AP670" s="15"/>
    </row>
    <row r="671" spans="1:42" ht="16.5" x14ac:dyDescent="0.3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21"/>
      <c r="V671" s="20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  <c r="AL671" s="15"/>
      <c r="AM671" s="15"/>
      <c r="AN671" s="15"/>
      <c r="AO671" s="15"/>
      <c r="AP671" s="15"/>
    </row>
    <row r="672" spans="1:42" ht="16.5" x14ac:dyDescent="0.3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21"/>
      <c r="V672" s="20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  <c r="AL672" s="15"/>
      <c r="AM672" s="15"/>
      <c r="AN672" s="15"/>
      <c r="AO672" s="15"/>
      <c r="AP672" s="15"/>
    </row>
    <row r="673" spans="1:42" ht="16.5" x14ac:dyDescent="0.3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21"/>
      <c r="V673" s="20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  <c r="AL673" s="15"/>
      <c r="AM673" s="15"/>
      <c r="AN673" s="15"/>
      <c r="AO673" s="15"/>
      <c r="AP673" s="15"/>
    </row>
    <row r="674" spans="1:42" ht="16.5" x14ac:dyDescent="0.3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21"/>
      <c r="V674" s="20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  <c r="AL674" s="15"/>
      <c r="AM674" s="15"/>
      <c r="AN674" s="15"/>
      <c r="AO674" s="15"/>
      <c r="AP674" s="15"/>
    </row>
    <row r="675" spans="1:42" ht="16.5" x14ac:dyDescent="0.3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21"/>
      <c r="V675" s="20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  <c r="AN675" s="15"/>
      <c r="AO675" s="15"/>
      <c r="AP675" s="15"/>
    </row>
    <row r="676" spans="1:42" ht="16.5" x14ac:dyDescent="0.3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21"/>
      <c r="V676" s="20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  <c r="AL676" s="15"/>
      <c r="AM676" s="15"/>
      <c r="AN676" s="15"/>
      <c r="AO676" s="15"/>
      <c r="AP676" s="15"/>
    </row>
    <row r="677" spans="1:42" ht="16.5" x14ac:dyDescent="0.3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21"/>
      <c r="V677" s="20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  <c r="AN677" s="15"/>
      <c r="AO677" s="15"/>
      <c r="AP677" s="15"/>
    </row>
    <row r="678" spans="1:42" ht="16.5" x14ac:dyDescent="0.3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21"/>
      <c r="V678" s="20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K678" s="15"/>
      <c r="AL678" s="15"/>
      <c r="AM678" s="15"/>
      <c r="AN678" s="15"/>
      <c r="AO678" s="15"/>
      <c r="AP678" s="15"/>
    </row>
    <row r="679" spans="1:42" ht="16.5" x14ac:dyDescent="0.3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21"/>
      <c r="V679" s="20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/>
      <c r="AL679" s="15"/>
      <c r="AM679" s="15"/>
      <c r="AN679" s="15"/>
      <c r="AO679" s="15"/>
      <c r="AP679" s="15"/>
    </row>
    <row r="680" spans="1:42" ht="16.5" x14ac:dyDescent="0.3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21"/>
      <c r="V680" s="20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  <c r="AL680" s="15"/>
      <c r="AM680" s="15"/>
      <c r="AN680" s="15"/>
      <c r="AO680" s="15"/>
      <c r="AP680" s="15"/>
    </row>
    <row r="681" spans="1:42" ht="16.5" x14ac:dyDescent="0.3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21"/>
      <c r="V681" s="20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  <c r="AL681" s="15"/>
      <c r="AM681" s="15"/>
      <c r="AN681" s="15"/>
      <c r="AO681" s="15"/>
      <c r="AP681" s="15"/>
    </row>
    <row r="682" spans="1:42" ht="16.5" x14ac:dyDescent="0.3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21"/>
      <c r="V682" s="20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  <c r="AL682" s="15"/>
      <c r="AM682" s="15"/>
      <c r="AN682" s="15"/>
      <c r="AO682" s="15"/>
      <c r="AP682" s="15"/>
    </row>
    <row r="683" spans="1:42" ht="16.5" x14ac:dyDescent="0.3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21"/>
      <c r="V683" s="20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/>
      <c r="AM683" s="15"/>
      <c r="AN683" s="15"/>
      <c r="AO683" s="15"/>
      <c r="AP683" s="15"/>
    </row>
    <row r="684" spans="1:42" ht="16.5" x14ac:dyDescent="0.3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21"/>
      <c r="V684" s="20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  <c r="AN684" s="15"/>
      <c r="AO684" s="15"/>
      <c r="AP684" s="15"/>
    </row>
    <row r="685" spans="1:42" ht="16.5" x14ac:dyDescent="0.3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21"/>
      <c r="V685" s="20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  <c r="AL685" s="15"/>
      <c r="AM685" s="15"/>
      <c r="AN685" s="15"/>
      <c r="AO685" s="15"/>
      <c r="AP685" s="15"/>
    </row>
    <row r="686" spans="1:42" ht="16.5" x14ac:dyDescent="0.3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21"/>
      <c r="V686" s="20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  <c r="AL686" s="15"/>
      <c r="AM686" s="15"/>
      <c r="AN686" s="15"/>
      <c r="AO686" s="15"/>
      <c r="AP686" s="15"/>
    </row>
    <row r="687" spans="1:42" ht="16.5" x14ac:dyDescent="0.3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21"/>
      <c r="V687" s="20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  <c r="AL687" s="15"/>
      <c r="AM687" s="15"/>
      <c r="AN687" s="15"/>
      <c r="AO687" s="15"/>
      <c r="AP687" s="15"/>
    </row>
    <row r="688" spans="1:42" ht="16.5" x14ac:dyDescent="0.3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21"/>
      <c r="V688" s="20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/>
      <c r="AO688" s="15"/>
      <c r="AP688" s="15"/>
    </row>
    <row r="689" spans="1:42" ht="16.5" x14ac:dyDescent="0.3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21"/>
      <c r="V689" s="20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  <c r="AO689" s="15"/>
      <c r="AP689" s="15"/>
    </row>
    <row r="690" spans="1:42" ht="16.5" x14ac:dyDescent="0.3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21"/>
      <c r="V690" s="20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  <c r="AN690" s="15"/>
      <c r="AO690" s="15"/>
      <c r="AP690" s="15"/>
    </row>
    <row r="691" spans="1:42" ht="16.5" x14ac:dyDescent="0.3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21"/>
      <c r="V691" s="20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  <c r="AL691" s="15"/>
      <c r="AM691" s="15"/>
      <c r="AN691" s="15"/>
      <c r="AO691" s="15"/>
      <c r="AP691" s="15"/>
    </row>
    <row r="692" spans="1:42" ht="16.5" x14ac:dyDescent="0.3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21"/>
      <c r="V692" s="20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  <c r="AL692" s="15"/>
      <c r="AM692" s="15"/>
      <c r="AN692" s="15"/>
      <c r="AO692" s="15"/>
      <c r="AP692" s="15"/>
    </row>
    <row r="693" spans="1:42" ht="16.5" x14ac:dyDescent="0.3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21"/>
      <c r="V693" s="20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  <c r="AL693" s="15"/>
      <c r="AM693" s="15"/>
      <c r="AN693" s="15"/>
      <c r="AO693" s="15"/>
      <c r="AP693" s="15"/>
    </row>
    <row r="694" spans="1:42" ht="16.5" x14ac:dyDescent="0.3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21"/>
      <c r="V694" s="20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  <c r="AL694" s="15"/>
      <c r="AM694" s="15"/>
      <c r="AN694" s="15"/>
      <c r="AO694" s="15"/>
      <c r="AP694" s="15"/>
    </row>
    <row r="695" spans="1:42" ht="16.5" x14ac:dyDescent="0.3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21"/>
      <c r="V695" s="20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  <c r="AL695" s="15"/>
      <c r="AM695" s="15"/>
      <c r="AN695" s="15"/>
      <c r="AO695" s="15"/>
      <c r="AP695" s="15"/>
    </row>
    <row r="696" spans="1:42" ht="16.5" x14ac:dyDescent="0.3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21"/>
      <c r="V696" s="20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  <c r="AM696" s="15"/>
      <c r="AN696" s="15"/>
      <c r="AO696" s="15"/>
      <c r="AP696" s="15"/>
    </row>
    <row r="697" spans="1:42" ht="16.5" x14ac:dyDescent="0.3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21"/>
      <c r="V697" s="20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  <c r="AL697" s="15"/>
      <c r="AM697" s="15"/>
      <c r="AN697" s="15"/>
      <c r="AO697" s="15"/>
      <c r="AP697" s="15"/>
    </row>
    <row r="698" spans="1:42" ht="16.5" x14ac:dyDescent="0.3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21"/>
      <c r="V698" s="20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  <c r="AN698" s="15"/>
      <c r="AO698" s="15"/>
      <c r="AP698" s="15"/>
    </row>
    <row r="699" spans="1:42" ht="16.5" x14ac:dyDescent="0.3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21"/>
      <c r="V699" s="20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  <c r="AL699" s="15"/>
      <c r="AM699" s="15"/>
      <c r="AN699" s="15"/>
      <c r="AO699" s="15"/>
      <c r="AP699" s="15"/>
    </row>
    <row r="700" spans="1:42" ht="16.5" x14ac:dyDescent="0.3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21"/>
      <c r="V700" s="20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  <c r="AL700" s="15"/>
      <c r="AM700" s="15"/>
      <c r="AN700" s="15"/>
      <c r="AO700" s="15"/>
      <c r="AP700" s="15"/>
    </row>
    <row r="701" spans="1:42" ht="16.5" x14ac:dyDescent="0.3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21"/>
      <c r="V701" s="20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  <c r="AL701" s="15"/>
      <c r="AM701" s="15"/>
      <c r="AN701" s="15"/>
      <c r="AO701" s="15"/>
      <c r="AP701" s="15"/>
    </row>
    <row r="702" spans="1:42" ht="16.5" x14ac:dyDescent="0.3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21"/>
      <c r="V702" s="20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  <c r="AL702" s="15"/>
      <c r="AM702" s="15"/>
      <c r="AN702" s="15"/>
      <c r="AO702" s="15"/>
      <c r="AP702" s="15"/>
    </row>
    <row r="703" spans="1:42" ht="16.5" x14ac:dyDescent="0.3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21"/>
      <c r="V703" s="20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  <c r="AL703" s="15"/>
      <c r="AM703" s="15"/>
      <c r="AN703" s="15"/>
      <c r="AO703" s="15"/>
      <c r="AP703" s="15"/>
    </row>
    <row r="704" spans="1:42" ht="16.5" x14ac:dyDescent="0.3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21"/>
      <c r="V704" s="20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  <c r="AL704" s="15"/>
      <c r="AM704" s="15"/>
      <c r="AN704" s="15"/>
      <c r="AO704" s="15"/>
      <c r="AP704" s="15"/>
    </row>
    <row r="705" spans="1:42" ht="16.5" x14ac:dyDescent="0.3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21"/>
      <c r="V705" s="20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  <c r="AL705" s="15"/>
      <c r="AM705" s="15"/>
      <c r="AN705" s="15"/>
      <c r="AO705" s="15"/>
      <c r="AP705" s="15"/>
    </row>
    <row r="706" spans="1:42" ht="16.5" x14ac:dyDescent="0.3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21"/>
      <c r="V706" s="20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  <c r="AN706" s="15"/>
      <c r="AO706" s="15"/>
      <c r="AP706" s="15"/>
    </row>
    <row r="707" spans="1:42" ht="16.5" x14ac:dyDescent="0.3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21"/>
      <c r="V707" s="20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  <c r="AL707" s="15"/>
      <c r="AM707" s="15"/>
      <c r="AN707" s="15"/>
      <c r="AO707" s="15"/>
      <c r="AP707" s="15"/>
    </row>
    <row r="708" spans="1:42" ht="16.5" x14ac:dyDescent="0.3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21"/>
      <c r="V708" s="20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  <c r="AL708" s="15"/>
      <c r="AM708" s="15"/>
      <c r="AN708" s="15"/>
      <c r="AO708" s="15"/>
      <c r="AP708" s="15"/>
    </row>
    <row r="709" spans="1:42" ht="16.5" x14ac:dyDescent="0.3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21"/>
      <c r="V709" s="20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  <c r="AL709" s="15"/>
      <c r="AM709" s="15"/>
      <c r="AN709" s="15"/>
      <c r="AO709" s="15"/>
      <c r="AP709" s="15"/>
    </row>
    <row r="710" spans="1:42" ht="16.5" x14ac:dyDescent="0.3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21"/>
      <c r="V710" s="20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  <c r="AL710" s="15"/>
      <c r="AM710" s="15"/>
      <c r="AN710" s="15"/>
      <c r="AO710" s="15"/>
      <c r="AP710" s="15"/>
    </row>
    <row r="711" spans="1:42" ht="16.5" x14ac:dyDescent="0.3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21"/>
      <c r="V711" s="20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K711" s="15"/>
      <c r="AL711" s="15"/>
      <c r="AM711" s="15"/>
      <c r="AN711" s="15"/>
      <c r="AO711" s="15"/>
      <c r="AP711" s="15"/>
    </row>
    <row r="712" spans="1:42" ht="16.5" x14ac:dyDescent="0.3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21"/>
      <c r="V712" s="20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  <c r="AL712" s="15"/>
      <c r="AM712" s="15"/>
      <c r="AN712" s="15"/>
      <c r="AO712" s="15"/>
      <c r="AP712" s="15"/>
    </row>
    <row r="713" spans="1:42" ht="16.5" x14ac:dyDescent="0.3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21"/>
      <c r="V713" s="20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  <c r="AL713" s="15"/>
      <c r="AM713" s="15"/>
      <c r="AN713" s="15"/>
      <c r="AO713" s="15"/>
      <c r="AP713" s="15"/>
    </row>
    <row r="714" spans="1:42" ht="16.5" x14ac:dyDescent="0.3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21"/>
      <c r="V714" s="20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  <c r="AL714" s="15"/>
      <c r="AM714" s="15"/>
      <c r="AN714" s="15"/>
      <c r="AO714" s="15"/>
      <c r="AP714" s="15"/>
    </row>
    <row r="715" spans="1:42" ht="16.5" x14ac:dyDescent="0.3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21"/>
      <c r="V715" s="20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  <c r="AL715" s="15"/>
      <c r="AM715" s="15"/>
      <c r="AN715" s="15"/>
      <c r="AO715" s="15"/>
      <c r="AP715" s="15"/>
    </row>
    <row r="716" spans="1:42" ht="16.5" x14ac:dyDescent="0.3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21"/>
      <c r="V716" s="20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  <c r="AL716" s="15"/>
      <c r="AM716" s="15"/>
      <c r="AN716" s="15"/>
      <c r="AO716" s="15"/>
      <c r="AP716" s="15"/>
    </row>
    <row r="717" spans="1:42" ht="16.5" x14ac:dyDescent="0.3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21"/>
      <c r="V717" s="20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  <c r="AL717" s="15"/>
      <c r="AM717" s="15"/>
      <c r="AN717" s="15"/>
      <c r="AO717" s="15"/>
      <c r="AP717" s="15"/>
    </row>
    <row r="718" spans="1:42" ht="16.5" x14ac:dyDescent="0.3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21"/>
      <c r="V718" s="20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  <c r="AL718" s="15"/>
      <c r="AM718" s="15"/>
      <c r="AN718" s="15"/>
      <c r="AO718" s="15"/>
      <c r="AP718" s="15"/>
    </row>
    <row r="719" spans="1:42" ht="16.5" x14ac:dyDescent="0.3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21"/>
      <c r="V719" s="20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/>
      <c r="AM719" s="15"/>
      <c r="AN719" s="15"/>
      <c r="AO719" s="15"/>
      <c r="AP719" s="15"/>
    </row>
    <row r="720" spans="1:42" ht="16.5" x14ac:dyDescent="0.3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21"/>
      <c r="V720" s="20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  <c r="AL720" s="15"/>
      <c r="AM720" s="15"/>
      <c r="AN720" s="15"/>
      <c r="AO720" s="15"/>
      <c r="AP720" s="15"/>
    </row>
    <row r="721" spans="1:42" ht="16.5" x14ac:dyDescent="0.3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21"/>
      <c r="V721" s="20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K721" s="15"/>
      <c r="AL721" s="15"/>
      <c r="AM721" s="15"/>
      <c r="AN721" s="15"/>
      <c r="AO721" s="15"/>
      <c r="AP721" s="15"/>
    </row>
    <row r="722" spans="1:42" ht="16.5" x14ac:dyDescent="0.3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21"/>
      <c r="V722" s="20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  <c r="AL722" s="15"/>
      <c r="AM722" s="15"/>
      <c r="AN722" s="15"/>
      <c r="AO722" s="15"/>
      <c r="AP722" s="15"/>
    </row>
    <row r="723" spans="1:42" ht="16.5" x14ac:dyDescent="0.3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21"/>
      <c r="V723" s="20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  <c r="AL723" s="15"/>
      <c r="AM723" s="15"/>
      <c r="AN723" s="15"/>
      <c r="AO723" s="15"/>
      <c r="AP723" s="15"/>
    </row>
    <row r="724" spans="1:42" ht="16.5" x14ac:dyDescent="0.3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21"/>
      <c r="V724" s="20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  <c r="AL724" s="15"/>
      <c r="AM724" s="15"/>
      <c r="AN724" s="15"/>
      <c r="AO724" s="15"/>
      <c r="AP724" s="15"/>
    </row>
    <row r="725" spans="1:42" ht="16.5" x14ac:dyDescent="0.3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21"/>
      <c r="V725" s="20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  <c r="AL725" s="15"/>
      <c r="AM725" s="15"/>
      <c r="AN725" s="15"/>
      <c r="AO725" s="15"/>
      <c r="AP725" s="15"/>
    </row>
    <row r="726" spans="1:42" ht="16.5" x14ac:dyDescent="0.3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21"/>
      <c r="V726" s="20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  <c r="AL726" s="15"/>
      <c r="AM726" s="15"/>
      <c r="AN726" s="15"/>
      <c r="AO726" s="15"/>
      <c r="AP726" s="15"/>
    </row>
    <row r="727" spans="1:42" ht="16.5" x14ac:dyDescent="0.3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21"/>
      <c r="V727" s="20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  <c r="AL727" s="15"/>
      <c r="AM727" s="15"/>
      <c r="AN727" s="15"/>
      <c r="AO727" s="15"/>
      <c r="AP727" s="15"/>
    </row>
    <row r="728" spans="1:42" ht="16.5" x14ac:dyDescent="0.3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21"/>
      <c r="V728" s="20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  <c r="AL728" s="15"/>
      <c r="AM728" s="15"/>
      <c r="AN728" s="15"/>
      <c r="AO728" s="15"/>
      <c r="AP728" s="15"/>
    </row>
    <row r="729" spans="1:42" ht="16.5" x14ac:dyDescent="0.3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21"/>
      <c r="V729" s="20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  <c r="AL729" s="15"/>
      <c r="AM729" s="15"/>
      <c r="AN729" s="15"/>
      <c r="AO729" s="15"/>
      <c r="AP729" s="15"/>
    </row>
    <row r="730" spans="1:42" ht="16.5" x14ac:dyDescent="0.3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21"/>
      <c r="V730" s="20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  <c r="AL730" s="15"/>
      <c r="AM730" s="15"/>
      <c r="AN730" s="15"/>
      <c r="AO730" s="15"/>
      <c r="AP730" s="15"/>
    </row>
    <row r="731" spans="1:42" ht="16.5" x14ac:dyDescent="0.3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21"/>
      <c r="V731" s="20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  <c r="AL731" s="15"/>
      <c r="AM731" s="15"/>
      <c r="AN731" s="15"/>
      <c r="AO731" s="15"/>
      <c r="AP731" s="15"/>
    </row>
    <row r="732" spans="1:42" ht="16.5" x14ac:dyDescent="0.3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21"/>
      <c r="V732" s="20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  <c r="AL732" s="15"/>
      <c r="AM732" s="15"/>
      <c r="AN732" s="15"/>
      <c r="AO732" s="15"/>
      <c r="AP732" s="15"/>
    </row>
    <row r="733" spans="1:42" ht="16.5" x14ac:dyDescent="0.3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21"/>
      <c r="V733" s="20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  <c r="AL733" s="15"/>
      <c r="AM733" s="15"/>
      <c r="AN733" s="15"/>
      <c r="AO733" s="15"/>
      <c r="AP733" s="15"/>
    </row>
    <row r="734" spans="1:42" ht="16.5" x14ac:dyDescent="0.3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21"/>
      <c r="V734" s="20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  <c r="AL734" s="15"/>
      <c r="AM734" s="15"/>
      <c r="AN734" s="15"/>
      <c r="AO734" s="15"/>
      <c r="AP734" s="15"/>
    </row>
    <row r="735" spans="1:42" ht="16.5" x14ac:dyDescent="0.3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21"/>
      <c r="V735" s="20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/>
      <c r="AO735" s="15"/>
      <c r="AP735" s="15"/>
    </row>
    <row r="736" spans="1:42" ht="16.5" x14ac:dyDescent="0.3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21"/>
      <c r="V736" s="20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  <c r="AO736" s="15"/>
      <c r="AP736" s="15"/>
    </row>
    <row r="737" spans="1:42" ht="16.5" x14ac:dyDescent="0.3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21"/>
      <c r="V737" s="20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  <c r="AL737" s="15"/>
      <c r="AM737" s="15"/>
      <c r="AN737" s="15"/>
      <c r="AO737" s="15"/>
      <c r="AP737" s="15"/>
    </row>
    <row r="738" spans="1:42" ht="16.5" x14ac:dyDescent="0.3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21"/>
      <c r="V738" s="20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  <c r="AL738" s="15"/>
      <c r="AM738" s="15"/>
      <c r="AN738" s="15"/>
      <c r="AO738" s="15"/>
      <c r="AP738" s="15"/>
    </row>
    <row r="739" spans="1:42" ht="16.5" x14ac:dyDescent="0.3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21"/>
      <c r="V739" s="20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  <c r="AL739" s="15"/>
      <c r="AM739" s="15"/>
      <c r="AN739" s="15"/>
      <c r="AO739" s="15"/>
      <c r="AP739" s="15"/>
    </row>
    <row r="740" spans="1:42" ht="16.5" x14ac:dyDescent="0.3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21"/>
      <c r="V740" s="20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  <c r="AN740" s="15"/>
      <c r="AO740" s="15"/>
      <c r="AP740" s="15"/>
    </row>
    <row r="741" spans="1:42" ht="16.5" x14ac:dyDescent="0.3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21"/>
      <c r="V741" s="20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5"/>
    </row>
    <row r="742" spans="1:42" ht="16.5" x14ac:dyDescent="0.3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21"/>
      <c r="V742" s="20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  <c r="AL742" s="15"/>
      <c r="AM742" s="15"/>
      <c r="AN742" s="15"/>
      <c r="AO742" s="15"/>
      <c r="AP742" s="15"/>
    </row>
    <row r="743" spans="1:42" ht="16.5" x14ac:dyDescent="0.3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21"/>
      <c r="V743" s="20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  <c r="AO743" s="15"/>
      <c r="AP743" s="15"/>
    </row>
    <row r="744" spans="1:42" ht="16.5" x14ac:dyDescent="0.3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21"/>
      <c r="V744" s="20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  <c r="AO744" s="15"/>
      <c r="AP744" s="15"/>
    </row>
    <row r="745" spans="1:42" ht="16.5" x14ac:dyDescent="0.3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21"/>
      <c r="V745" s="20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  <c r="AL745" s="15"/>
      <c r="AM745" s="15"/>
      <c r="AN745" s="15"/>
      <c r="AO745" s="15"/>
      <c r="AP745" s="15"/>
    </row>
    <row r="746" spans="1:42" ht="16.5" x14ac:dyDescent="0.3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21"/>
      <c r="V746" s="20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  <c r="AO746" s="15"/>
      <c r="AP746" s="15"/>
    </row>
    <row r="747" spans="1:42" ht="16.5" x14ac:dyDescent="0.3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21"/>
      <c r="V747" s="20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  <c r="AP747" s="15"/>
    </row>
    <row r="748" spans="1:42" ht="16.5" x14ac:dyDescent="0.3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21"/>
      <c r="V748" s="20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  <c r="AO748" s="15"/>
      <c r="AP748" s="15"/>
    </row>
    <row r="749" spans="1:42" ht="16.5" x14ac:dyDescent="0.3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21"/>
      <c r="V749" s="20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  <c r="AL749" s="15"/>
      <c r="AM749" s="15"/>
      <c r="AN749" s="15"/>
      <c r="AO749" s="15"/>
      <c r="AP749" s="15"/>
    </row>
    <row r="750" spans="1:42" ht="16.5" x14ac:dyDescent="0.3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21"/>
      <c r="V750" s="20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  <c r="AN750" s="15"/>
      <c r="AO750" s="15"/>
      <c r="AP750" s="15"/>
    </row>
    <row r="751" spans="1:42" ht="16.5" x14ac:dyDescent="0.3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21"/>
      <c r="V751" s="20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  <c r="AN751" s="15"/>
      <c r="AO751" s="15"/>
      <c r="AP751" s="15"/>
    </row>
    <row r="752" spans="1:42" ht="16.5" x14ac:dyDescent="0.3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21"/>
      <c r="V752" s="20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  <c r="AN752" s="15"/>
      <c r="AO752" s="15"/>
      <c r="AP752" s="15"/>
    </row>
    <row r="753" spans="1:42" ht="16.5" x14ac:dyDescent="0.3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21"/>
      <c r="V753" s="20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  <c r="AO753" s="15"/>
      <c r="AP753" s="15"/>
    </row>
    <row r="754" spans="1:42" ht="16.5" x14ac:dyDescent="0.3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21"/>
      <c r="V754" s="20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  <c r="AO754" s="15"/>
      <c r="AP754" s="15"/>
    </row>
    <row r="755" spans="1:42" ht="16.5" x14ac:dyDescent="0.3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21"/>
      <c r="V755" s="20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  <c r="AP755" s="15"/>
    </row>
    <row r="756" spans="1:42" ht="16.5" x14ac:dyDescent="0.3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21"/>
      <c r="V756" s="20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  <c r="AO756" s="15"/>
      <c r="AP756" s="15"/>
    </row>
    <row r="757" spans="1:42" ht="16.5" x14ac:dyDescent="0.3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21"/>
      <c r="V757" s="20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  <c r="AO757" s="15"/>
      <c r="AP757" s="15"/>
    </row>
    <row r="758" spans="1:42" ht="16.5" x14ac:dyDescent="0.3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21"/>
      <c r="V758" s="20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/>
      <c r="AO758" s="15"/>
      <c r="AP758" s="15"/>
    </row>
    <row r="759" spans="1:42" ht="16.5" x14ac:dyDescent="0.3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21"/>
      <c r="V759" s="20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  <c r="AO759" s="15"/>
      <c r="AP759" s="15"/>
    </row>
    <row r="760" spans="1:42" ht="16.5" x14ac:dyDescent="0.3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21"/>
      <c r="V760" s="20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  <c r="AP760" s="15"/>
    </row>
    <row r="761" spans="1:42" ht="16.5" x14ac:dyDescent="0.3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21"/>
      <c r="V761" s="20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  <c r="AP761" s="15"/>
    </row>
    <row r="762" spans="1:42" ht="16.5" x14ac:dyDescent="0.3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21"/>
      <c r="V762" s="20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  <c r="AO762" s="15"/>
      <c r="AP762" s="15"/>
    </row>
    <row r="763" spans="1:42" ht="16.5" x14ac:dyDescent="0.3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21"/>
      <c r="V763" s="20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  <c r="AO763" s="15"/>
      <c r="AP763" s="15"/>
    </row>
    <row r="764" spans="1:42" ht="16.5" x14ac:dyDescent="0.3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21"/>
      <c r="V764" s="20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5"/>
    </row>
    <row r="765" spans="1:42" ht="16.5" x14ac:dyDescent="0.3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21"/>
      <c r="V765" s="20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5"/>
    </row>
    <row r="766" spans="1:42" ht="16.5" x14ac:dyDescent="0.3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21"/>
      <c r="V766" s="20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  <c r="AP766" s="15"/>
    </row>
    <row r="767" spans="1:42" ht="16.5" x14ac:dyDescent="0.3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21"/>
      <c r="V767" s="20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  <c r="AO767" s="15"/>
      <c r="AP767" s="15"/>
    </row>
    <row r="768" spans="1:42" ht="16.5" x14ac:dyDescent="0.3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21"/>
      <c r="V768" s="20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  <c r="AN768" s="15"/>
      <c r="AO768" s="15"/>
      <c r="AP768" s="15"/>
    </row>
    <row r="769" spans="1:42" ht="16.5" x14ac:dyDescent="0.3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21"/>
      <c r="V769" s="20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  <c r="AP769" s="15"/>
    </row>
    <row r="770" spans="1:42" ht="16.5" x14ac:dyDescent="0.3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21"/>
      <c r="V770" s="20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  <c r="AO770" s="15"/>
      <c r="AP770" s="15"/>
    </row>
    <row r="771" spans="1:42" ht="16.5" x14ac:dyDescent="0.3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21"/>
      <c r="V771" s="20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  <c r="AN771" s="15"/>
      <c r="AO771" s="15"/>
      <c r="AP771" s="15"/>
    </row>
    <row r="772" spans="1:42" ht="16.5" x14ac:dyDescent="0.3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21"/>
      <c r="V772" s="20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  <c r="AO772" s="15"/>
      <c r="AP772" s="15"/>
    </row>
    <row r="773" spans="1:42" ht="16.5" x14ac:dyDescent="0.3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21"/>
      <c r="V773" s="20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  <c r="AO773" s="15"/>
      <c r="AP773" s="15"/>
    </row>
    <row r="774" spans="1:42" ht="16.5" x14ac:dyDescent="0.3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21"/>
      <c r="V774" s="20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  <c r="AN774" s="15"/>
      <c r="AO774" s="15"/>
      <c r="AP774" s="15"/>
    </row>
    <row r="775" spans="1:42" ht="16.5" x14ac:dyDescent="0.3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21"/>
      <c r="V775" s="20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  <c r="AG775" s="15"/>
      <c r="AH775" s="15"/>
      <c r="AI775" s="15"/>
      <c r="AJ775" s="15"/>
      <c r="AK775" s="15"/>
      <c r="AL775" s="15"/>
      <c r="AM775" s="15"/>
      <c r="AN775" s="15"/>
      <c r="AO775" s="15"/>
      <c r="AP775" s="15"/>
    </row>
    <row r="776" spans="1:42" ht="16.5" x14ac:dyDescent="0.3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21"/>
      <c r="V776" s="20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  <c r="AG776" s="15"/>
      <c r="AH776" s="15"/>
      <c r="AI776" s="15"/>
      <c r="AJ776" s="15"/>
      <c r="AK776" s="15"/>
      <c r="AL776" s="15"/>
      <c r="AM776" s="15"/>
      <c r="AN776" s="15"/>
      <c r="AO776" s="15"/>
      <c r="AP776" s="15"/>
    </row>
    <row r="777" spans="1:42" ht="16.5" x14ac:dyDescent="0.3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21"/>
      <c r="V777" s="20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  <c r="AG777" s="15"/>
      <c r="AH777" s="15"/>
      <c r="AI777" s="15"/>
      <c r="AJ777" s="15"/>
      <c r="AK777" s="15"/>
      <c r="AL777" s="15"/>
      <c r="AM777" s="15"/>
      <c r="AN777" s="15"/>
      <c r="AO777" s="15"/>
      <c r="AP777" s="15"/>
    </row>
    <row r="778" spans="1:42" ht="16.5" x14ac:dyDescent="0.3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21"/>
      <c r="V778" s="20"/>
      <c r="W778" s="15"/>
      <c r="X778" s="15"/>
      <c r="Y778" s="15"/>
      <c r="Z778" s="15"/>
      <c r="AA778" s="15"/>
      <c r="AB778" s="15"/>
      <c r="AC778" s="15"/>
      <c r="AD778" s="15"/>
      <c r="AE778" s="15"/>
      <c r="AF778" s="15"/>
      <c r="AG778" s="15"/>
      <c r="AH778" s="15"/>
      <c r="AI778" s="15"/>
      <c r="AJ778" s="15"/>
      <c r="AK778" s="15"/>
      <c r="AL778" s="15"/>
      <c r="AM778" s="15"/>
      <c r="AN778" s="15"/>
      <c r="AO778" s="15"/>
      <c r="AP778" s="15"/>
    </row>
    <row r="779" spans="1:42" ht="16.5" x14ac:dyDescent="0.3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21"/>
      <c r="V779" s="20"/>
      <c r="W779" s="15"/>
      <c r="X779" s="15"/>
      <c r="Y779" s="15"/>
      <c r="Z779" s="15"/>
      <c r="AA779" s="15"/>
      <c r="AB779" s="15"/>
      <c r="AC779" s="15"/>
      <c r="AD779" s="15"/>
      <c r="AE779" s="15"/>
      <c r="AF779" s="15"/>
      <c r="AG779" s="15"/>
      <c r="AH779" s="15"/>
      <c r="AI779" s="15"/>
      <c r="AJ779" s="15"/>
      <c r="AK779" s="15"/>
      <c r="AL779" s="15"/>
      <c r="AM779" s="15"/>
      <c r="AN779" s="15"/>
      <c r="AO779" s="15"/>
      <c r="AP779" s="15"/>
    </row>
    <row r="780" spans="1:42" ht="16.5" x14ac:dyDescent="0.3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21"/>
      <c r="V780" s="20"/>
      <c r="W780" s="15"/>
      <c r="X780" s="15"/>
      <c r="Y780" s="15"/>
      <c r="Z780" s="15"/>
      <c r="AA780" s="15"/>
      <c r="AB780" s="15"/>
      <c r="AC780" s="15"/>
      <c r="AD780" s="15"/>
      <c r="AE780" s="15"/>
      <c r="AF780" s="15"/>
      <c r="AG780" s="15"/>
      <c r="AH780" s="15"/>
      <c r="AI780" s="15"/>
      <c r="AJ780" s="15"/>
      <c r="AK780" s="15"/>
      <c r="AL780" s="15"/>
      <c r="AM780" s="15"/>
      <c r="AN780" s="15"/>
      <c r="AO780" s="15"/>
      <c r="AP780" s="15"/>
    </row>
    <row r="781" spans="1:42" ht="16.5" x14ac:dyDescent="0.3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21"/>
      <c r="V781" s="20"/>
      <c r="W781" s="15"/>
      <c r="X781" s="15"/>
      <c r="Y781" s="15"/>
      <c r="Z781" s="15"/>
      <c r="AA781" s="15"/>
      <c r="AB781" s="15"/>
      <c r="AC781" s="15"/>
      <c r="AD781" s="15"/>
      <c r="AE781" s="15"/>
      <c r="AF781" s="15"/>
      <c r="AG781" s="15"/>
      <c r="AH781" s="15"/>
      <c r="AI781" s="15"/>
      <c r="AJ781" s="15"/>
      <c r="AK781" s="15"/>
      <c r="AL781" s="15"/>
      <c r="AM781" s="15"/>
      <c r="AN781" s="15"/>
      <c r="AO781" s="15"/>
      <c r="AP781" s="15"/>
    </row>
    <row r="782" spans="1:42" ht="16.5" x14ac:dyDescent="0.3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21"/>
      <c r="V782" s="20"/>
      <c r="W782" s="15"/>
      <c r="X782" s="15"/>
      <c r="Y782" s="15"/>
      <c r="Z782" s="15"/>
      <c r="AA782" s="15"/>
      <c r="AB782" s="15"/>
      <c r="AC782" s="15"/>
      <c r="AD782" s="15"/>
      <c r="AE782" s="15"/>
      <c r="AF782" s="15"/>
      <c r="AG782" s="15"/>
      <c r="AH782" s="15"/>
      <c r="AI782" s="15"/>
      <c r="AJ782" s="15"/>
      <c r="AK782" s="15"/>
      <c r="AL782" s="15"/>
      <c r="AM782" s="15"/>
      <c r="AN782" s="15"/>
      <c r="AO782" s="15"/>
      <c r="AP782" s="15"/>
    </row>
    <row r="783" spans="1:42" ht="16.5" x14ac:dyDescent="0.3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21"/>
      <c r="V783" s="20"/>
      <c r="W783" s="15"/>
      <c r="X783" s="15"/>
      <c r="Y783" s="15"/>
      <c r="Z783" s="15"/>
      <c r="AA783" s="15"/>
      <c r="AB783" s="15"/>
      <c r="AC783" s="15"/>
      <c r="AD783" s="15"/>
      <c r="AE783" s="15"/>
      <c r="AF783" s="15"/>
      <c r="AG783" s="15"/>
      <c r="AH783" s="15"/>
      <c r="AI783" s="15"/>
      <c r="AJ783" s="15"/>
      <c r="AK783" s="15"/>
      <c r="AL783" s="15"/>
      <c r="AM783" s="15"/>
      <c r="AN783" s="15"/>
      <c r="AO783" s="15"/>
      <c r="AP783" s="15"/>
    </row>
    <row r="784" spans="1:42" ht="16.5" x14ac:dyDescent="0.3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21"/>
      <c r="V784" s="20"/>
      <c r="W784" s="15"/>
      <c r="X784" s="15"/>
      <c r="Y784" s="15"/>
      <c r="Z784" s="15"/>
      <c r="AA784" s="15"/>
      <c r="AB784" s="15"/>
      <c r="AC784" s="15"/>
      <c r="AD784" s="15"/>
      <c r="AE784" s="15"/>
      <c r="AF784" s="15"/>
      <c r="AG784" s="15"/>
      <c r="AH784" s="15"/>
      <c r="AI784" s="15"/>
      <c r="AJ784" s="15"/>
      <c r="AK784" s="15"/>
      <c r="AL784" s="15"/>
      <c r="AM784" s="15"/>
      <c r="AN784" s="15"/>
      <c r="AO784" s="15"/>
      <c r="AP784" s="15"/>
    </row>
    <row r="785" spans="1:42" ht="16.5" x14ac:dyDescent="0.3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21"/>
      <c r="V785" s="20"/>
      <c r="W785" s="15"/>
      <c r="X785" s="15"/>
      <c r="Y785" s="15"/>
      <c r="Z785" s="15"/>
      <c r="AA785" s="15"/>
      <c r="AB785" s="15"/>
      <c r="AC785" s="15"/>
      <c r="AD785" s="15"/>
      <c r="AE785" s="15"/>
      <c r="AF785" s="15"/>
      <c r="AG785" s="15"/>
      <c r="AH785" s="15"/>
      <c r="AI785" s="15"/>
      <c r="AJ785" s="15"/>
      <c r="AK785" s="15"/>
      <c r="AL785" s="15"/>
      <c r="AM785" s="15"/>
      <c r="AN785" s="15"/>
      <c r="AO785" s="15"/>
      <c r="AP785" s="15"/>
    </row>
    <row r="786" spans="1:42" ht="16.5" x14ac:dyDescent="0.3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21"/>
      <c r="V786" s="20"/>
      <c r="W786" s="15"/>
      <c r="X786" s="15"/>
      <c r="Y786" s="15"/>
      <c r="Z786" s="15"/>
      <c r="AA786" s="15"/>
      <c r="AB786" s="15"/>
      <c r="AC786" s="15"/>
      <c r="AD786" s="15"/>
      <c r="AE786" s="15"/>
      <c r="AF786" s="15"/>
      <c r="AG786" s="15"/>
      <c r="AH786" s="15"/>
      <c r="AI786" s="15"/>
      <c r="AJ786" s="15"/>
      <c r="AK786" s="15"/>
      <c r="AL786" s="15"/>
      <c r="AM786" s="15"/>
      <c r="AN786" s="15"/>
      <c r="AO786" s="15"/>
      <c r="AP786" s="15"/>
    </row>
    <row r="787" spans="1:42" ht="16.5" x14ac:dyDescent="0.3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21"/>
      <c r="V787" s="20"/>
      <c r="W787" s="15"/>
      <c r="X787" s="15"/>
      <c r="Y787" s="15"/>
      <c r="Z787" s="15"/>
      <c r="AA787" s="15"/>
      <c r="AB787" s="15"/>
      <c r="AC787" s="15"/>
      <c r="AD787" s="15"/>
      <c r="AE787" s="15"/>
      <c r="AF787" s="15"/>
      <c r="AG787" s="15"/>
      <c r="AH787" s="15"/>
      <c r="AI787" s="15"/>
      <c r="AJ787" s="15"/>
      <c r="AK787" s="15"/>
      <c r="AL787" s="15"/>
      <c r="AM787" s="15"/>
      <c r="AN787" s="15"/>
      <c r="AO787" s="15"/>
      <c r="AP787" s="15"/>
    </row>
    <row r="788" spans="1:42" ht="16.5" x14ac:dyDescent="0.3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21"/>
      <c r="V788" s="20"/>
      <c r="W788" s="15"/>
      <c r="X788" s="15"/>
      <c r="Y788" s="15"/>
      <c r="Z788" s="15"/>
      <c r="AA788" s="15"/>
      <c r="AB788" s="15"/>
      <c r="AC788" s="15"/>
      <c r="AD788" s="15"/>
      <c r="AE788" s="15"/>
      <c r="AF788" s="15"/>
      <c r="AG788" s="15"/>
      <c r="AH788" s="15"/>
      <c r="AI788" s="15"/>
      <c r="AJ788" s="15"/>
      <c r="AK788" s="15"/>
      <c r="AL788" s="15"/>
      <c r="AM788" s="15"/>
      <c r="AN788" s="15"/>
      <c r="AO788" s="15"/>
      <c r="AP788" s="15"/>
    </row>
    <row r="789" spans="1:42" ht="16.5" x14ac:dyDescent="0.3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21"/>
      <c r="V789" s="20"/>
      <c r="W789" s="15"/>
      <c r="X789" s="15"/>
      <c r="Y789" s="15"/>
      <c r="Z789" s="15"/>
      <c r="AA789" s="15"/>
      <c r="AB789" s="15"/>
      <c r="AC789" s="15"/>
      <c r="AD789" s="15"/>
      <c r="AE789" s="15"/>
      <c r="AF789" s="15"/>
      <c r="AG789" s="15"/>
      <c r="AH789" s="15"/>
      <c r="AI789" s="15"/>
      <c r="AJ789" s="15"/>
      <c r="AK789" s="15"/>
      <c r="AL789" s="15"/>
      <c r="AM789" s="15"/>
      <c r="AN789" s="15"/>
      <c r="AO789" s="15"/>
      <c r="AP789" s="15"/>
    </row>
    <row r="790" spans="1:42" ht="16.5" x14ac:dyDescent="0.3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21"/>
      <c r="V790" s="20"/>
      <c r="W790" s="15"/>
      <c r="X790" s="15"/>
      <c r="Y790" s="15"/>
      <c r="Z790" s="15"/>
      <c r="AA790" s="15"/>
      <c r="AB790" s="15"/>
      <c r="AC790" s="15"/>
      <c r="AD790" s="15"/>
      <c r="AE790" s="15"/>
      <c r="AF790" s="15"/>
      <c r="AG790" s="15"/>
      <c r="AH790" s="15"/>
      <c r="AI790" s="15"/>
      <c r="AJ790" s="15"/>
      <c r="AK790" s="15"/>
      <c r="AL790" s="15"/>
      <c r="AM790" s="15"/>
      <c r="AN790" s="15"/>
      <c r="AO790" s="15"/>
      <c r="AP790" s="15"/>
    </row>
    <row r="791" spans="1:42" ht="16.5" x14ac:dyDescent="0.3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21"/>
      <c r="V791" s="20"/>
      <c r="W791" s="15"/>
      <c r="X791" s="15"/>
      <c r="Y791" s="15"/>
      <c r="Z791" s="15"/>
      <c r="AA791" s="15"/>
      <c r="AB791" s="15"/>
      <c r="AC791" s="15"/>
      <c r="AD791" s="15"/>
      <c r="AE791" s="15"/>
      <c r="AF791" s="15"/>
      <c r="AG791" s="15"/>
      <c r="AH791" s="15"/>
      <c r="AI791" s="15"/>
      <c r="AJ791" s="15"/>
      <c r="AK791" s="15"/>
      <c r="AL791" s="15"/>
      <c r="AM791" s="15"/>
      <c r="AN791" s="15"/>
      <c r="AO791" s="15"/>
      <c r="AP791" s="15"/>
    </row>
    <row r="792" spans="1:42" ht="16.5" x14ac:dyDescent="0.3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21"/>
      <c r="V792" s="20"/>
      <c r="W792" s="15"/>
      <c r="X792" s="15"/>
      <c r="Y792" s="15"/>
      <c r="Z792" s="15"/>
      <c r="AA792" s="15"/>
      <c r="AB792" s="15"/>
      <c r="AC792" s="15"/>
      <c r="AD792" s="15"/>
      <c r="AE792" s="15"/>
      <c r="AF792" s="15"/>
      <c r="AG792" s="15"/>
      <c r="AH792" s="15"/>
      <c r="AI792" s="15"/>
      <c r="AJ792" s="15"/>
      <c r="AK792" s="15"/>
      <c r="AL792" s="15"/>
      <c r="AM792" s="15"/>
      <c r="AN792" s="15"/>
      <c r="AO792" s="15"/>
      <c r="AP792" s="15"/>
    </row>
    <row r="793" spans="1:42" ht="16.5" x14ac:dyDescent="0.3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21"/>
      <c r="V793" s="20"/>
      <c r="W793" s="15"/>
      <c r="X793" s="15"/>
      <c r="Y793" s="15"/>
      <c r="Z793" s="15"/>
      <c r="AA793" s="15"/>
      <c r="AB793" s="15"/>
      <c r="AC793" s="15"/>
      <c r="AD793" s="15"/>
      <c r="AE793" s="15"/>
      <c r="AF793" s="15"/>
      <c r="AG793" s="15"/>
      <c r="AH793" s="15"/>
      <c r="AI793" s="15"/>
      <c r="AJ793" s="15"/>
      <c r="AK793" s="15"/>
      <c r="AL793" s="15"/>
      <c r="AM793" s="15"/>
      <c r="AN793" s="15"/>
      <c r="AO793" s="15"/>
      <c r="AP793" s="15"/>
    </row>
    <row r="794" spans="1:42" ht="16.5" x14ac:dyDescent="0.3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21"/>
      <c r="V794" s="20"/>
      <c r="W794" s="15"/>
      <c r="X794" s="15"/>
      <c r="Y794" s="15"/>
      <c r="Z794" s="15"/>
      <c r="AA794" s="15"/>
      <c r="AB794" s="15"/>
      <c r="AC794" s="15"/>
      <c r="AD794" s="15"/>
      <c r="AE794" s="15"/>
      <c r="AF794" s="15"/>
      <c r="AG794" s="15"/>
      <c r="AH794" s="15"/>
      <c r="AI794" s="15"/>
      <c r="AJ794" s="15"/>
      <c r="AK794" s="15"/>
      <c r="AL794" s="15"/>
      <c r="AM794" s="15"/>
      <c r="AN794" s="15"/>
      <c r="AO794" s="15"/>
      <c r="AP794" s="15"/>
    </row>
    <row r="795" spans="1:42" ht="16.5" x14ac:dyDescent="0.3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21"/>
      <c r="V795" s="20"/>
      <c r="W795" s="15"/>
      <c r="X795" s="15"/>
      <c r="Y795" s="15"/>
      <c r="Z795" s="15"/>
      <c r="AA795" s="15"/>
      <c r="AB795" s="15"/>
      <c r="AC795" s="15"/>
      <c r="AD795" s="15"/>
      <c r="AE795" s="15"/>
      <c r="AF795" s="15"/>
      <c r="AG795" s="15"/>
      <c r="AH795" s="15"/>
      <c r="AI795" s="15"/>
      <c r="AJ795" s="15"/>
      <c r="AK795" s="15"/>
      <c r="AL795" s="15"/>
      <c r="AM795" s="15"/>
      <c r="AN795" s="15"/>
      <c r="AO795" s="15"/>
      <c r="AP795" s="15"/>
    </row>
    <row r="796" spans="1:42" ht="16.5" x14ac:dyDescent="0.3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21"/>
      <c r="V796" s="20"/>
      <c r="W796" s="15"/>
      <c r="X796" s="15"/>
      <c r="Y796" s="15"/>
      <c r="Z796" s="15"/>
      <c r="AA796" s="15"/>
      <c r="AB796" s="15"/>
      <c r="AC796" s="15"/>
      <c r="AD796" s="15"/>
      <c r="AE796" s="15"/>
      <c r="AF796" s="15"/>
      <c r="AG796" s="15"/>
      <c r="AH796" s="15"/>
      <c r="AI796" s="15"/>
      <c r="AJ796" s="15"/>
      <c r="AK796" s="15"/>
      <c r="AL796" s="15"/>
      <c r="AM796" s="15"/>
      <c r="AN796" s="15"/>
      <c r="AO796" s="15"/>
      <c r="AP796" s="15"/>
    </row>
    <row r="797" spans="1:42" ht="16.5" x14ac:dyDescent="0.3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21"/>
      <c r="V797" s="20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  <c r="AG797" s="15"/>
      <c r="AH797" s="15"/>
      <c r="AI797" s="15"/>
      <c r="AJ797" s="15"/>
      <c r="AK797" s="15"/>
      <c r="AL797" s="15"/>
      <c r="AM797" s="15"/>
      <c r="AN797" s="15"/>
      <c r="AO797" s="15"/>
      <c r="AP797" s="15"/>
    </row>
    <row r="798" spans="1:42" ht="16.5" x14ac:dyDescent="0.3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21"/>
      <c r="V798" s="20"/>
      <c r="W798" s="15"/>
      <c r="X798" s="15"/>
      <c r="Y798" s="15"/>
      <c r="Z798" s="15"/>
      <c r="AA798" s="15"/>
      <c r="AB798" s="15"/>
      <c r="AC798" s="15"/>
      <c r="AD798" s="15"/>
      <c r="AE798" s="15"/>
      <c r="AF798" s="15"/>
      <c r="AG798" s="15"/>
      <c r="AH798" s="15"/>
      <c r="AI798" s="15"/>
      <c r="AJ798" s="15"/>
      <c r="AK798" s="15"/>
      <c r="AL798" s="15"/>
      <c r="AM798" s="15"/>
      <c r="AN798" s="15"/>
      <c r="AO798" s="15"/>
      <c r="AP798" s="15"/>
    </row>
    <row r="799" spans="1:42" ht="16.5" x14ac:dyDescent="0.3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21"/>
      <c r="V799" s="20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  <c r="AG799" s="15"/>
      <c r="AH799" s="15"/>
      <c r="AI799" s="15"/>
      <c r="AJ799" s="15"/>
      <c r="AK799" s="15"/>
      <c r="AL799" s="15"/>
      <c r="AM799" s="15"/>
      <c r="AN799" s="15"/>
      <c r="AO799" s="15"/>
      <c r="AP799" s="15"/>
    </row>
    <row r="800" spans="1:42" ht="16.5" x14ac:dyDescent="0.3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21"/>
      <c r="V800" s="20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  <c r="AG800" s="15"/>
      <c r="AH800" s="15"/>
      <c r="AI800" s="15"/>
      <c r="AJ800" s="15"/>
      <c r="AK800" s="15"/>
      <c r="AL800" s="15"/>
      <c r="AM800" s="15"/>
      <c r="AN800" s="15"/>
      <c r="AO800" s="15"/>
      <c r="AP800" s="15"/>
    </row>
    <row r="801" spans="1:42" ht="16.5" x14ac:dyDescent="0.3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21"/>
      <c r="V801" s="20"/>
      <c r="W801" s="15"/>
      <c r="X801" s="15"/>
      <c r="Y801" s="15"/>
      <c r="Z801" s="15"/>
      <c r="AA801" s="15"/>
      <c r="AB801" s="15"/>
      <c r="AC801" s="15"/>
      <c r="AD801" s="15"/>
      <c r="AE801" s="15"/>
      <c r="AF801" s="15"/>
      <c r="AG801" s="15"/>
      <c r="AH801" s="15"/>
      <c r="AI801" s="15"/>
      <c r="AJ801" s="15"/>
      <c r="AK801" s="15"/>
      <c r="AL801" s="15"/>
      <c r="AM801" s="15"/>
      <c r="AN801" s="15"/>
      <c r="AO801" s="15"/>
      <c r="AP801" s="15"/>
    </row>
    <row r="802" spans="1:42" ht="16.5" x14ac:dyDescent="0.3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21"/>
      <c r="V802" s="20"/>
      <c r="W802" s="15"/>
      <c r="X802" s="15"/>
      <c r="Y802" s="15"/>
      <c r="Z802" s="15"/>
      <c r="AA802" s="15"/>
      <c r="AB802" s="15"/>
      <c r="AC802" s="15"/>
      <c r="AD802" s="15"/>
      <c r="AE802" s="15"/>
      <c r="AF802" s="15"/>
      <c r="AG802" s="15"/>
      <c r="AH802" s="15"/>
      <c r="AI802" s="15"/>
      <c r="AJ802" s="15"/>
      <c r="AK802" s="15"/>
      <c r="AL802" s="15"/>
      <c r="AM802" s="15"/>
      <c r="AN802" s="15"/>
      <c r="AO802" s="15"/>
      <c r="AP802" s="15"/>
    </row>
    <row r="803" spans="1:42" ht="16.5" x14ac:dyDescent="0.3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21"/>
      <c r="V803" s="20"/>
      <c r="W803" s="15"/>
      <c r="X803" s="15"/>
      <c r="Y803" s="15"/>
      <c r="Z803" s="15"/>
      <c r="AA803" s="15"/>
      <c r="AB803" s="15"/>
      <c r="AC803" s="15"/>
      <c r="AD803" s="15"/>
      <c r="AE803" s="15"/>
      <c r="AF803" s="15"/>
      <c r="AG803" s="15"/>
      <c r="AH803" s="15"/>
      <c r="AI803" s="15"/>
      <c r="AJ803" s="15"/>
      <c r="AK803" s="15"/>
      <c r="AL803" s="15"/>
      <c r="AM803" s="15"/>
      <c r="AN803" s="15"/>
      <c r="AO803" s="15"/>
      <c r="AP803" s="15"/>
    </row>
    <row r="804" spans="1:42" ht="16.5" x14ac:dyDescent="0.3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21"/>
      <c r="V804" s="20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  <c r="AI804" s="15"/>
      <c r="AJ804" s="15"/>
      <c r="AK804" s="15"/>
      <c r="AL804" s="15"/>
      <c r="AM804" s="15"/>
      <c r="AN804" s="15"/>
      <c r="AO804" s="15"/>
      <c r="AP804" s="15"/>
    </row>
    <row r="805" spans="1:42" ht="16.5" x14ac:dyDescent="0.3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21"/>
      <c r="V805" s="20"/>
      <c r="W805" s="15"/>
      <c r="X805" s="15"/>
      <c r="Y805" s="15"/>
      <c r="Z805" s="15"/>
      <c r="AA805" s="15"/>
      <c r="AB805" s="15"/>
      <c r="AC805" s="15"/>
      <c r="AD805" s="15"/>
      <c r="AE805" s="15"/>
      <c r="AF805" s="15"/>
      <c r="AG805" s="15"/>
      <c r="AH805" s="15"/>
      <c r="AI805" s="15"/>
      <c r="AJ805" s="15"/>
      <c r="AK805" s="15"/>
      <c r="AL805" s="15"/>
      <c r="AM805" s="15"/>
      <c r="AN805" s="15"/>
      <c r="AO805" s="15"/>
      <c r="AP805" s="15"/>
    </row>
    <row r="806" spans="1:42" ht="16.5" x14ac:dyDescent="0.3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21"/>
      <c r="V806" s="20"/>
      <c r="W806" s="15"/>
      <c r="X806" s="15"/>
      <c r="Y806" s="15"/>
      <c r="Z806" s="15"/>
      <c r="AA806" s="15"/>
      <c r="AB806" s="15"/>
      <c r="AC806" s="15"/>
      <c r="AD806" s="15"/>
      <c r="AE806" s="15"/>
      <c r="AF806" s="15"/>
      <c r="AG806" s="15"/>
      <c r="AH806" s="15"/>
      <c r="AI806" s="15"/>
      <c r="AJ806" s="15"/>
      <c r="AK806" s="15"/>
      <c r="AL806" s="15"/>
      <c r="AM806" s="15"/>
      <c r="AN806" s="15"/>
      <c r="AO806" s="15"/>
      <c r="AP806" s="15"/>
    </row>
    <row r="807" spans="1:42" ht="16.5" x14ac:dyDescent="0.3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21"/>
      <c r="V807" s="20"/>
      <c r="W807" s="15"/>
      <c r="X807" s="15"/>
      <c r="Y807" s="15"/>
      <c r="Z807" s="15"/>
      <c r="AA807" s="15"/>
      <c r="AB807" s="15"/>
      <c r="AC807" s="15"/>
      <c r="AD807" s="15"/>
      <c r="AE807" s="15"/>
      <c r="AF807" s="15"/>
      <c r="AG807" s="15"/>
      <c r="AH807" s="15"/>
      <c r="AI807" s="15"/>
      <c r="AJ807" s="15"/>
      <c r="AK807" s="15"/>
      <c r="AL807" s="15"/>
      <c r="AM807" s="15"/>
      <c r="AN807" s="15"/>
      <c r="AO807" s="15"/>
      <c r="AP807" s="15"/>
    </row>
    <row r="808" spans="1:42" ht="16.5" x14ac:dyDescent="0.3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21"/>
      <c r="V808" s="20"/>
      <c r="W808" s="15"/>
      <c r="X808" s="15"/>
      <c r="Y808" s="15"/>
      <c r="Z808" s="15"/>
      <c r="AA808" s="15"/>
      <c r="AB808" s="15"/>
      <c r="AC808" s="15"/>
      <c r="AD808" s="15"/>
      <c r="AE808" s="15"/>
      <c r="AF808" s="15"/>
      <c r="AG808" s="15"/>
      <c r="AH808" s="15"/>
      <c r="AI808" s="15"/>
      <c r="AJ808" s="15"/>
      <c r="AK808" s="15"/>
      <c r="AL808" s="15"/>
      <c r="AM808" s="15"/>
      <c r="AN808" s="15"/>
      <c r="AO808" s="15"/>
      <c r="AP808" s="15"/>
    </row>
    <row r="809" spans="1:42" ht="16.5" x14ac:dyDescent="0.3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21"/>
      <c r="V809" s="20"/>
      <c r="W809" s="15"/>
      <c r="X809" s="15"/>
      <c r="Y809" s="15"/>
      <c r="Z809" s="15"/>
      <c r="AA809" s="15"/>
      <c r="AB809" s="15"/>
      <c r="AC809" s="15"/>
      <c r="AD809" s="15"/>
      <c r="AE809" s="15"/>
      <c r="AF809" s="15"/>
      <c r="AG809" s="15"/>
      <c r="AH809" s="15"/>
      <c r="AI809" s="15"/>
      <c r="AJ809" s="15"/>
      <c r="AK809" s="15"/>
      <c r="AL809" s="15"/>
      <c r="AM809" s="15"/>
      <c r="AN809" s="15"/>
      <c r="AO809" s="15"/>
      <c r="AP809" s="15"/>
    </row>
    <row r="810" spans="1:42" ht="16.5" x14ac:dyDescent="0.3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21"/>
      <c r="V810" s="20"/>
      <c r="W810" s="15"/>
      <c r="X810" s="15"/>
      <c r="Y810" s="15"/>
      <c r="Z810" s="15"/>
      <c r="AA810" s="15"/>
      <c r="AB810" s="15"/>
      <c r="AC810" s="15"/>
      <c r="AD810" s="15"/>
      <c r="AE810" s="15"/>
      <c r="AF810" s="15"/>
      <c r="AG810" s="15"/>
      <c r="AH810" s="15"/>
      <c r="AI810" s="15"/>
      <c r="AJ810" s="15"/>
      <c r="AK810" s="15"/>
      <c r="AL810" s="15"/>
      <c r="AM810" s="15"/>
      <c r="AN810" s="15"/>
      <c r="AO810" s="15"/>
      <c r="AP810" s="15"/>
    </row>
    <row r="811" spans="1:42" ht="16.5" x14ac:dyDescent="0.3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21"/>
      <c r="V811" s="20"/>
      <c r="W811" s="15"/>
      <c r="X811" s="15"/>
      <c r="Y811" s="15"/>
      <c r="Z811" s="15"/>
      <c r="AA811" s="15"/>
      <c r="AB811" s="15"/>
      <c r="AC811" s="15"/>
      <c r="AD811" s="15"/>
      <c r="AE811" s="15"/>
      <c r="AF811" s="15"/>
      <c r="AG811" s="15"/>
      <c r="AH811" s="15"/>
      <c r="AI811" s="15"/>
      <c r="AJ811" s="15"/>
      <c r="AK811" s="15"/>
      <c r="AL811" s="15"/>
      <c r="AM811" s="15"/>
      <c r="AN811" s="15"/>
      <c r="AO811" s="15"/>
      <c r="AP811" s="15"/>
    </row>
    <row r="812" spans="1:42" ht="16.5" x14ac:dyDescent="0.3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21"/>
      <c r="V812" s="20"/>
      <c r="W812" s="15"/>
      <c r="X812" s="15"/>
      <c r="Y812" s="15"/>
      <c r="Z812" s="15"/>
      <c r="AA812" s="15"/>
      <c r="AB812" s="15"/>
      <c r="AC812" s="15"/>
      <c r="AD812" s="15"/>
      <c r="AE812" s="15"/>
      <c r="AF812" s="15"/>
      <c r="AG812" s="15"/>
      <c r="AH812" s="15"/>
      <c r="AI812" s="15"/>
      <c r="AJ812" s="15"/>
      <c r="AK812" s="15"/>
      <c r="AL812" s="15"/>
      <c r="AM812" s="15"/>
      <c r="AN812" s="15"/>
      <c r="AO812" s="15"/>
      <c r="AP812" s="15"/>
    </row>
    <row r="813" spans="1:42" ht="16.5" x14ac:dyDescent="0.3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21"/>
      <c r="V813" s="20"/>
      <c r="W813" s="15"/>
      <c r="X813" s="15"/>
      <c r="Y813" s="15"/>
      <c r="Z813" s="15"/>
      <c r="AA813" s="15"/>
      <c r="AB813" s="15"/>
      <c r="AC813" s="15"/>
      <c r="AD813" s="15"/>
      <c r="AE813" s="15"/>
      <c r="AF813" s="15"/>
      <c r="AG813" s="15"/>
      <c r="AH813" s="15"/>
      <c r="AI813" s="15"/>
      <c r="AJ813" s="15"/>
      <c r="AK813" s="15"/>
      <c r="AL813" s="15"/>
      <c r="AM813" s="15"/>
      <c r="AN813" s="15"/>
      <c r="AO813" s="15"/>
      <c r="AP813" s="15"/>
    </row>
    <row r="814" spans="1:42" ht="16.5" x14ac:dyDescent="0.3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21"/>
      <c r="V814" s="20"/>
      <c r="W814" s="15"/>
      <c r="X814" s="15"/>
      <c r="Y814" s="15"/>
      <c r="Z814" s="15"/>
      <c r="AA814" s="15"/>
      <c r="AB814" s="15"/>
      <c r="AC814" s="15"/>
      <c r="AD814" s="15"/>
      <c r="AE814" s="15"/>
      <c r="AF814" s="15"/>
      <c r="AG814" s="15"/>
      <c r="AH814" s="15"/>
      <c r="AI814" s="15"/>
      <c r="AJ814" s="15"/>
      <c r="AK814" s="15"/>
      <c r="AL814" s="15"/>
      <c r="AM814" s="15"/>
      <c r="AN814" s="15"/>
      <c r="AO814" s="15"/>
      <c r="AP814" s="15"/>
    </row>
    <row r="815" spans="1:42" ht="16.5" x14ac:dyDescent="0.3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21"/>
      <c r="V815" s="20"/>
      <c r="W815" s="15"/>
      <c r="X815" s="15"/>
      <c r="Y815" s="15"/>
      <c r="Z815" s="15"/>
      <c r="AA815" s="15"/>
      <c r="AB815" s="15"/>
      <c r="AC815" s="15"/>
      <c r="AD815" s="15"/>
      <c r="AE815" s="15"/>
      <c r="AF815" s="15"/>
      <c r="AG815" s="15"/>
      <c r="AH815" s="15"/>
      <c r="AI815" s="15"/>
      <c r="AJ815" s="15"/>
      <c r="AK815" s="15"/>
      <c r="AL815" s="15"/>
      <c r="AM815" s="15"/>
      <c r="AN815" s="15"/>
      <c r="AO815" s="15"/>
      <c r="AP815" s="15"/>
    </row>
    <row r="816" spans="1:42" ht="16.5" x14ac:dyDescent="0.3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21"/>
      <c r="V816" s="20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  <c r="AG816" s="15"/>
      <c r="AH816" s="15"/>
      <c r="AI816" s="15"/>
      <c r="AJ816" s="15"/>
      <c r="AK816" s="15"/>
      <c r="AL816" s="15"/>
      <c r="AM816" s="15"/>
      <c r="AN816" s="15"/>
      <c r="AO816" s="15"/>
      <c r="AP816" s="15"/>
    </row>
    <row r="817" spans="1:42" ht="16.5" x14ac:dyDescent="0.3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21"/>
      <c r="V817" s="20"/>
      <c r="W817" s="15"/>
      <c r="X817" s="15"/>
      <c r="Y817" s="15"/>
      <c r="Z817" s="15"/>
      <c r="AA817" s="15"/>
      <c r="AB817" s="15"/>
      <c r="AC817" s="15"/>
      <c r="AD817" s="15"/>
      <c r="AE817" s="15"/>
      <c r="AF817" s="15"/>
      <c r="AG817" s="15"/>
      <c r="AH817" s="15"/>
      <c r="AI817" s="15"/>
      <c r="AJ817" s="15"/>
      <c r="AK817" s="15"/>
      <c r="AL817" s="15"/>
      <c r="AM817" s="15"/>
      <c r="AN817" s="15"/>
      <c r="AO817" s="15"/>
      <c r="AP817" s="15"/>
    </row>
    <row r="818" spans="1:42" ht="16.5" x14ac:dyDescent="0.3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21"/>
      <c r="V818" s="20"/>
      <c r="W818" s="15"/>
      <c r="X818" s="15"/>
      <c r="Y818" s="15"/>
      <c r="Z818" s="15"/>
      <c r="AA818" s="15"/>
      <c r="AB818" s="15"/>
      <c r="AC818" s="15"/>
      <c r="AD818" s="15"/>
      <c r="AE818" s="15"/>
      <c r="AF818" s="15"/>
      <c r="AG818" s="15"/>
      <c r="AH818" s="15"/>
      <c r="AI818" s="15"/>
      <c r="AJ818" s="15"/>
      <c r="AK818" s="15"/>
      <c r="AL818" s="15"/>
      <c r="AM818" s="15"/>
      <c r="AN818" s="15"/>
      <c r="AO818" s="15"/>
      <c r="AP818" s="15"/>
    </row>
    <row r="819" spans="1:42" ht="16.5" x14ac:dyDescent="0.3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21"/>
      <c r="V819" s="20"/>
      <c r="W819" s="15"/>
      <c r="X819" s="15"/>
      <c r="Y819" s="15"/>
      <c r="Z819" s="15"/>
      <c r="AA819" s="15"/>
      <c r="AB819" s="15"/>
      <c r="AC819" s="15"/>
      <c r="AD819" s="15"/>
      <c r="AE819" s="15"/>
      <c r="AF819" s="15"/>
      <c r="AG819" s="15"/>
      <c r="AH819" s="15"/>
      <c r="AI819" s="15"/>
      <c r="AJ819" s="15"/>
      <c r="AK819" s="15"/>
      <c r="AL819" s="15"/>
      <c r="AM819" s="15"/>
      <c r="AN819" s="15"/>
      <c r="AO819" s="15"/>
      <c r="AP819" s="15"/>
    </row>
    <row r="820" spans="1:42" ht="16.5" x14ac:dyDescent="0.3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21"/>
      <c r="V820" s="20"/>
      <c r="W820" s="15"/>
      <c r="X820" s="15"/>
      <c r="Y820" s="15"/>
      <c r="Z820" s="15"/>
      <c r="AA820" s="15"/>
      <c r="AB820" s="15"/>
      <c r="AC820" s="15"/>
      <c r="AD820" s="15"/>
      <c r="AE820" s="15"/>
      <c r="AF820" s="15"/>
      <c r="AG820" s="15"/>
      <c r="AH820" s="15"/>
      <c r="AI820" s="15"/>
      <c r="AJ820" s="15"/>
      <c r="AK820" s="15"/>
      <c r="AL820" s="15"/>
      <c r="AM820" s="15"/>
      <c r="AN820" s="15"/>
      <c r="AO820" s="15"/>
      <c r="AP820" s="15"/>
    </row>
    <row r="821" spans="1:42" ht="16.5" x14ac:dyDescent="0.3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21"/>
      <c r="V821" s="20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  <c r="AG821" s="15"/>
      <c r="AH821" s="15"/>
      <c r="AI821" s="15"/>
      <c r="AJ821" s="15"/>
      <c r="AK821" s="15"/>
      <c r="AL821" s="15"/>
      <c r="AM821" s="15"/>
      <c r="AN821" s="15"/>
      <c r="AO821" s="15"/>
      <c r="AP821" s="15"/>
    </row>
    <row r="822" spans="1:42" ht="16.5" x14ac:dyDescent="0.3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21"/>
      <c r="V822" s="20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  <c r="AG822" s="15"/>
      <c r="AH822" s="15"/>
      <c r="AI822" s="15"/>
      <c r="AJ822" s="15"/>
      <c r="AK822" s="15"/>
      <c r="AL822" s="15"/>
      <c r="AM822" s="15"/>
      <c r="AN822" s="15"/>
      <c r="AO822" s="15"/>
      <c r="AP822" s="15"/>
    </row>
    <row r="823" spans="1:42" ht="16.5" x14ac:dyDescent="0.3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21"/>
      <c r="V823" s="20"/>
      <c r="W823" s="15"/>
      <c r="X823" s="15"/>
      <c r="Y823" s="15"/>
      <c r="Z823" s="15"/>
      <c r="AA823" s="15"/>
      <c r="AB823" s="15"/>
      <c r="AC823" s="15"/>
      <c r="AD823" s="15"/>
      <c r="AE823" s="15"/>
      <c r="AF823" s="15"/>
      <c r="AG823" s="15"/>
      <c r="AH823" s="15"/>
      <c r="AI823" s="15"/>
      <c r="AJ823" s="15"/>
      <c r="AK823" s="15"/>
      <c r="AL823" s="15"/>
      <c r="AM823" s="15"/>
      <c r="AN823" s="15"/>
      <c r="AO823" s="15"/>
      <c r="AP823" s="15"/>
    </row>
    <row r="824" spans="1:42" ht="16.5" x14ac:dyDescent="0.3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21"/>
      <c r="V824" s="20"/>
      <c r="W824" s="15"/>
      <c r="X824" s="15"/>
      <c r="Y824" s="15"/>
      <c r="Z824" s="15"/>
      <c r="AA824" s="15"/>
      <c r="AB824" s="15"/>
      <c r="AC824" s="15"/>
      <c r="AD824" s="15"/>
      <c r="AE824" s="15"/>
      <c r="AF824" s="15"/>
      <c r="AG824" s="15"/>
      <c r="AH824" s="15"/>
      <c r="AI824" s="15"/>
      <c r="AJ824" s="15"/>
      <c r="AK824" s="15"/>
      <c r="AL824" s="15"/>
      <c r="AM824" s="15"/>
      <c r="AN824" s="15"/>
      <c r="AO824" s="15"/>
      <c r="AP824" s="15"/>
    </row>
    <row r="825" spans="1:42" ht="16.5" x14ac:dyDescent="0.3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21"/>
      <c r="V825" s="20"/>
      <c r="W825" s="15"/>
      <c r="X825" s="15"/>
      <c r="Y825" s="15"/>
      <c r="Z825" s="15"/>
      <c r="AA825" s="15"/>
      <c r="AB825" s="15"/>
      <c r="AC825" s="15"/>
      <c r="AD825" s="15"/>
      <c r="AE825" s="15"/>
      <c r="AF825" s="15"/>
      <c r="AG825" s="15"/>
      <c r="AH825" s="15"/>
      <c r="AI825" s="15"/>
      <c r="AJ825" s="15"/>
      <c r="AK825" s="15"/>
      <c r="AL825" s="15"/>
      <c r="AM825" s="15"/>
      <c r="AN825" s="15"/>
      <c r="AO825" s="15"/>
      <c r="AP825" s="15"/>
    </row>
    <row r="826" spans="1:42" ht="16.5" x14ac:dyDescent="0.3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21"/>
      <c r="V826" s="20"/>
      <c r="W826" s="15"/>
      <c r="X826" s="15"/>
      <c r="Y826" s="15"/>
      <c r="Z826" s="15"/>
      <c r="AA826" s="15"/>
      <c r="AB826" s="15"/>
      <c r="AC826" s="15"/>
      <c r="AD826" s="15"/>
      <c r="AE826" s="15"/>
      <c r="AF826" s="15"/>
      <c r="AG826" s="15"/>
      <c r="AH826" s="15"/>
      <c r="AI826" s="15"/>
      <c r="AJ826" s="15"/>
      <c r="AK826" s="15"/>
      <c r="AL826" s="15"/>
      <c r="AM826" s="15"/>
      <c r="AN826" s="15"/>
      <c r="AO826" s="15"/>
      <c r="AP826" s="15"/>
    </row>
    <row r="827" spans="1:42" ht="16.5" x14ac:dyDescent="0.3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21"/>
      <c r="V827" s="20"/>
      <c r="W827" s="15"/>
      <c r="X827" s="15"/>
      <c r="Y827" s="15"/>
      <c r="Z827" s="15"/>
      <c r="AA827" s="15"/>
      <c r="AB827" s="15"/>
      <c r="AC827" s="15"/>
      <c r="AD827" s="15"/>
      <c r="AE827" s="15"/>
      <c r="AF827" s="15"/>
      <c r="AG827" s="15"/>
      <c r="AH827" s="15"/>
      <c r="AI827" s="15"/>
      <c r="AJ827" s="15"/>
      <c r="AK827" s="15"/>
      <c r="AL827" s="15"/>
      <c r="AM827" s="15"/>
      <c r="AN827" s="15"/>
      <c r="AO827" s="15"/>
      <c r="AP827" s="15"/>
    </row>
    <row r="828" spans="1:42" ht="16.5" x14ac:dyDescent="0.3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21"/>
      <c r="V828" s="20"/>
      <c r="W828" s="15"/>
      <c r="X828" s="15"/>
      <c r="Y828" s="15"/>
      <c r="Z828" s="15"/>
      <c r="AA828" s="15"/>
      <c r="AB828" s="15"/>
      <c r="AC828" s="15"/>
      <c r="AD828" s="15"/>
      <c r="AE828" s="15"/>
      <c r="AF828" s="15"/>
      <c r="AG828" s="15"/>
      <c r="AH828" s="15"/>
      <c r="AI828" s="15"/>
      <c r="AJ828" s="15"/>
      <c r="AK828" s="15"/>
      <c r="AL828" s="15"/>
      <c r="AM828" s="15"/>
      <c r="AN828" s="15"/>
      <c r="AO828" s="15"/>
      <c r="AP828" s="15"/>
    </row>
    <row r="829" spans="1:42" ht="16.5" x14ac:dyDescent="0.3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21"/>
      <c r="V829" s="20"/>
      <c r="W829" s="15"/>
      <c r="X829" s="15"/>
      <c r="Y829" s="15"/>
      <c r="Z829" s="15"/>
      <c r="AA829" s="15"/>
      <c r="AB829" s="15"/>
      <c r="AC829" s="15"/>
      <c r="AD829" s="15"/>
      <c r="AE829" s="15"/>
      <c r="AF829" s="15"/>
      <c r="AG829" s="15"/>
      <c r="AH829" s="15"/>
      <c r="AI829" s="15"/>
      <c r="AJ829" s="15"/>
      <c r="AK829" s="15"/>
      <c r="AL829" s="15"/>
      <c r="AM829" s="15"/>
      <c r="AN829" s="15"/>
      <c r="AO829" s="15"/>
      <c r="AP829" s="15"/>
    </row>
    <row r="830" spans="1:42" ht="16.5" x14ac:dyDescent="0.3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21"/>
      <c r="V830" s="20"/>
      <c r="W830" s="15"/>
      <c r="X830" s="15"/>
      <c r="Y830" s="15"/>
      <c r="Z830" s="15"/>
      <c r="AA830" s="15"/>
      <c r="AB830" s="15"/>
      <c r="AC830" s="15"/>
      <c r="AD830" s="15"/>
      <c r="AE830" s="15"/>
      <c r="AF830" s="15"/>
      <c r="AG830" s="15"/>
      <c r="AH830" s="15"/>
      <c r="AI830" s="15"/>
      <c r="AJ830" s="15"/>
      <c r="AK830" s="15"/>
      <c r="AL830" s="15"/>
      <c r="AM830" s="15"/>
      <c r="AN830" s="15"/>
      <c r="AO830" s="15"/>
      <c r="AP830" s="15"/>
    </row>
    <row r="831" spans="1:42" ht="16.5" x14ac:dyDescent="0.3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21"/>
      <c r="V831" s="20"/>
      <c r="W831" s="15"/>
      <c r="X831" s="15"/>
      <c r="Y831" s="15"/>
      <c r="Z831" s="15"/>
      <c r="AA831" s="15"/>
      <c r="AB831" s="15"/>
      <c r="AC831" s="15"/>
      <c r="AD831" s="15"/>
      <c r="AE831" s="15"/>
      <c r="AF831" s="15"/>
      <c r="AG831" s="15"/>
      <c r="AH831" s="15"/>
      <c r="AI831" s="15"/>
      <c r="AJ831" s="15"/>
      <c r="AK831" s="15"/>
      <c r="AL831" s="15"/>
      <c r="AM831" s="15"/>
      <c r="AN831" s="15"/>
      <c r="AO831" s="15"/>
      <c r="AP831" s="15"/>
    </row>
    <row r="832" spans="1:42" ht="16.5" x14ac:dyDescent="0.3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21"/>
      <c r="V832" s="20"/>
      <c r="W832" s="15"/>
      <c r="X832" s="15"/>
      <c r="Y832" s="15"/>
      <c r="Z832" s="15"/>
      <c r="AA832" s="15"/>
      <c r="AB832" s="15"/>
      <c r="AC832" s="15"/>
      <c r="AD832" s="15"/>
      <c r="AE832" s="15"/>
      <c r="AF832" s="15"/>
      <c r="AG832" s="15"/>
      <c r="AH832" s="15"/>
      <c r="AI832" s="15"/>
      <c r="AJ832" s="15"/>
      <c r="AK832" s="15"/>
      <c r="AL832" s="15"/>
      <c r="AM832" s="15"/>
      <c r="AN832" s="15"/>
      <c r="AO832" s="15"/>
      <c r="AP832" s="15"/>
    </row>
    <row r="833" spans="1:42" ht="16.5" x14ac:dyDescent="0.3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21"/>
      <c r="V833" s="20"/>
      <c r="W833" s="15"/>
      <c r="X833" s="15"/>
      <c r="Y833" s="15"/>
      <c r="Z833" s="15"/>
      <c r="AA833" s="15"/>
      <c r="AB833" s="15"/>
      <c r="AC833" s="15"/>
      <c r="AD833" s="15"/>
      <c r="AE833" s="15"/>
      <c r="AF833" s="15"/>
      <c r="AG833" s="15"/>
      <c r="AH833" s="15"/>
      <c r="AI833" s="15"/>
      <c r="AJ833" s="15"/>
      <c r="AK833" s="15"/>
      <c r="AL833" s="15"/>
      <c r="AM833" s="15"/>
      <c r="AN833" s="15"/>
      <c r="AO833" s="15"/>
      <c r="AP833" s="15"/>
    </row>
    <row r="834" spans="1:42" ht="16.5" x14ac:dyDescent="0.3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21"/>
      <c r="V834" s="20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  <c r="AG834" s="15"/>
      <c r="AH834" s="15"/>
      <c r="AI834" s="15"/>
      <c r="AJ834" s="15"/>
      <c r="AK834" s="15"/>
      <c r="AL834" s="15"/>
      <c r="AM834" s="15"/>
      <c r="AN834" s="15"/>
      <c r="AO834" s="15"/>
      <c r="AP834" s="15"/>
    </row>
    <row r="835" spans="1:42" ht="16.5" x14ac:dyDescent="0.3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21"/>
      <c r="V835" s="20"/>
      <c r="W835" s="15"/>
      <c r="X835" s="15"/>
      <c r="Y835" s="15"/>
      <c r="Z835" s="15"/>
      <c r="AA835" s="15"/>
      <c r="AB835" s="15"/>
      <c r="AC835" s="15"/>
      <c r="AD835" s="15"/>
      <c r="AE835" s="15"/>
      <c r="AF835" s="15"/>
      <c r="AG835" s="15"/>
      <c r="AH835" s="15"/>
      <c r="AI835" s="15"/>
      <c r="AJ835" s="15"/>
      <c r="AK835" s="15"/>
      <c r="AL835" s="15"/>
      <c r="AM835" s="15"/>
      <c r="AN835" s="15"/>
      <c r="AO835" s="15"/>
      <c r="AP835" s="15"/>
    </row>
    <row r="836" spans="1:42" ht="16.5" x14ac:dyDescent="0.3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21"/>
      <c r="V836" s="20"/>
      <c r="W836" s="15"/>
      <c r="X836" s="15"/>
      <c r="Y836" s="15"/>
      <c r="Z836" s="15"/>
      <c r="AA836" s="15"/>
      <c r="AB836" s="15"/>
      <c r="AC836" s="15"/>
      <c r="AD836" s="15"/>
      <c r="AE836" s="15"/>
      <c r="AF836" s="15"/>
      <c r="AG836" s="15"/>
      <c r="AH836" s="15"/>
      <c r="AI836" s="15"/>
      <c r="AJ836" s="15"/>
      <c r="AK836" s="15"/>
      <c r="AL836" s="15"/>
      <c r="AM836" s="15"/>
      <c r="AN836" s="15"/>
      <c r="AO836" s="15"/>
      <c r="AP836" s="15"/>
    </row>
    <row r="837" spans="1:42" ht="16.5" x14ac:dyDescent="0.3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21"/>
      <c r="V837" s="20"/>
      <c r="W837" s="15"/>
      <c r="X837" s="15"/>
      <c r="Y837" s="15"/>
      <c r="Z837" s="15"/>
      <c r="AA837" s="15"/>
      <c r="AB837" s="15"/>
      <c r="AC837" s="15"/>
      <c r="AD837" s="15"/>
      <c r="AE837" s="15"/>
      <c r="AF837" s="15"/>
      <c r="AG837" s="15"/>
      <c r="AH837" s="15"/>
      <c r="AI837" s="15"/>
      <c r="AJ837" s="15"/>
      <c r="AK837" s="15"/>
      <c r="AL837" s="15"/>
      <c r="AM837" s="15"/>
      <c r="AN837" s="15"/>
      <c r="AO837" s="15"/>
      <c r="AP837" s="15"/>
    </row>
    <row r="838" spans="1:42" ht="16.5" x14ac:dyDescent="0.3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21"/>
      <c r="V838" s="20"/>
      <c r="W838" s="15"/>
      <c r="X838" s="15"/>
      <c r="Y838" s="15"/>
      <c r="Z838" s="15"/>
      <c r="AA838" s="15"/>
      <c r="AB838" s="15"/>
      <c r="AC838" s="15"/>
      <c r="AD838" s="15"/>
      <c r="AE838" s="15"/>
      <c r="AF838" s="15"/>
      <c r="AG838" s="15"/>
      <c r="AH838" s="15"/>
      <c r="AI838" s="15"/>
      <c r="AJ838" s="15"/>
      <c r="AK838" s="15"/>
      <c r="AL838" s="15"/>
      <c r="AM838" s="15"/>
      <c r="AN838" s="15"/>
      <c r="AO838" s="15"/>
      <c r="AP838" s="15"/>
    </row>
    <row r="839" spans="1:42" ht="16.5" x14ac:dyDescent="0.3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21"/>
      <c r="V839" s="20"/>
      <c r="W839" s="15"/>
      <c r="X839" s="15"/>
      <c r="Y839" s="15"/>
      <c r="Z839" s="15"/>
      <c r="AA839" s="15"/>
      <c r="AB839" s="15"/>
      <c r="AC839" s="15"/>
      <c r="AD839" s="15"/>
      <c r="AE839" s="15"/>
      <c r="AF839" s="15"/>
      <c r="AG839" s="15"/>
      <c r="AH839" s="15"/>
      <c r="AI839" s="15"/>
      <c r="AJ839" s="15"/>
      <c r="AK839" s="15"/>
      <c r="AL839" s="15"/>
      <c r="AM839" s="15"/>
      <c r="AN839" s="15"/>
      <c r="AO839" s="15"/>
      <c r="AP839" s="15"/>
    </row>
    <row r="840" spans="1:42" ht="16.5" x14ac:dyDescent="0.3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21"/>
      <c r="V840" s="20"/>
      <c r="W840" s="15"/>
      <c r="X840" s="15"/>
      <c r="Y840" s="15"/>
      <c r="Z840" s="15"/>
      <c r="AA840" s="15"/>
      <c r="AB840" s="15"/>
      <c r="AC840" s="15"/>
      <c r="AD840" s="15"/>
      <c r="AE840" s="15"/>
      <c r="AF840" s="15"/>
      <c r="AG840" s="15"/>
      <c r="AH840" s="15"/>
      <c r="AI840" s="15"/>
      <c r="AJ840" s="15"/>
      <c r="AK840" s="15"/>
      <c r="AL840" s="15"/>
      <c r="AM840" s="15"/>
      <c r="AN840" s="15"/>
      <c r="AO840" s="15"/>
      <c r="AP840" s="15"/>
    </row>
    <row r="841" spans="1:42" ht="16.5" x14ac:dyDescent="0.3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21"/>
      <c r="V841" s="20"/>
      <c r="W841" s="15"/>
      <c r="X841" s="15"/>
      <c r="Y841" s="15"/>
      <c r="Z841" s="15"/>
      <c r="AA841" s="15"/>
      <c r="AB841" s="15"/>
      <c r="AC841" s="15"/>
      <c r="AD841" s="15"/>
      <c r="AE841" s="15"/>
      <c r="AF841" s="15"/>
      <c r="AG841" s="15"/>
      <c r="AH841" s="15"/>
      <c r="AI841" s="15"/>
      <c r="AJ841" s="15"/>
      <c r="AK841" s="15"/>
      <c r="AL841" s="15"/>
      <c r="AM841" s="15"/>
      <c r="AN841" s="15"/>
      <c r="AO841" s="15"/>
      <c r="AP841" s="15"/>
    </row>
    <row r="842" spans="1:42" ht="16.5" x14ac:dyDescent="0.3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21"/>
      <c r="V842" s="20"/>
      <c r="W842" s="15"/>
      <c r="X842" s="15"/>
      <c r="Y842" s="15"/>
      <c r="Z842" s="15"/>
      <c r="AA842" s="15"/>
      <c r="AB842" s="15"/>
      <c r="AC842" s="15"/>
      <c r="AD842" s="15"/>
      <c r="AE842" s="15"/>
      <c r="AF842" s="15"/>
      <c r="AG842" s="15"/>
      <c r="AH842" s="15"/>
      <c r="AI842" s="15"/>
      <c r="AJ842" s="15"/>
      <c r="AK842" s="15"/>
      <c r="AL842" s="15"/>
      <c r="AM842" s="15"/>
      <c r="AN842" s="15"/>
      <c r="AO842" s="15"/>
      <c r="AP842" s="15"/>
    </row>
    <row r="843" spans="1:42" ht="16.5" x14ac:dyDescent="0.3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21"/>
      <c r="V843" s="20"/>
      <c r="W843" s="15"/>
      <c r="X843" s="15"/>
      <c r="Y843" s="15"/>
      <c r="Z843" s="15"/>
      <c r="AA843" s="15"/>
      <c r="AB843" s="15"/>
      <c r="AC843" s="15"/>
      <c r="AD843" s="15"/>
      <c r="AE843" s="15"/>
      <c r="AF843" s="15"/>
      <c r="AG843" s="15"/>
      <c r="AH843" s="15"/>
      <c r="AI843" s="15"/>
      <c r="AJ843" s="15"/>
      <c r="AK843" s="15"/>
      <c r="AL843" s="15"/>
      <c r="AM843" s="15"/>
      <c r="AN843" s="15"/>
      <c r="AO843" s="15"/>
      <c r="AP843" s="15"/>
    </row>
    <row r="844" spans="1:42" ht="16.5" x14ac:dyDescent="0.3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21"/>
      <c r="V844" s="20"/>
      <c r="W844" s="15"/>
      <c r="X844" s="15"/>
      <c r="Y844" s="15"/>
      <c r="Z844" s="15"/>
      <c r="AA844" s="15"/>
      <c r="AB844" s="15"/>
      <c r="AC844" s="15"/>
      <c r="AD844" s="15"/>
      <c r="AE844" s="15"/>
      <c r="AF844" s="15"/>
      <c r="AG844" s="15"/>
      <c r="AH844" s="15"/>
      <c r="AI844" s="15"/>
      <c r="AJ844" s="15"/>
      <c r="AK844" s="15"/>
      <c r="AL844" s="15"/>
      <c r="AM844" s="15"/>
      <c r="AN844" s="15"/>
      <c r="AO844" s="15"/>
      <c r="AP844" s="15"/>
    </row>
    <row r="845" spans="1:42" ht="16.5" x14ac:dyDescent="0.3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21"/>
      <c r="V845" s="20"/>
      <c r="W845" s="15"/>
      <c r="X845" s="15"/>
      <c r="Y845" s="15"/>
      <c r="Z845" s="15"/>
      <c r="AA845" s="15"/>
      <c r="AB845" s="15"/>
      <c r="AC845" s="15"/>
      <c r="AD845" s="15"/>
      <c r="AE845" s="15"/>
      <c r="AF845" s="15"/>
      <c r="AG845" s="15"/>
      <c r="AH845" s="15"/>
      <c r="AI845" s="15"/>
      <c r="AJ845" s="15"/>
      <c r="AK845" s="15"/>
      <c r="AL845" s="15"/>
      <c r="AM845" s="15"/>
      <c r="AN845" s="15"/>
      <c r="AO845" s="15"/>
      <c r="AP845" s="15"/>
    </row>
    <row r="846" spans="1:42" ht="16.5" x14ac:dyDescent="0.3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21"/>
      <c r="V846" s="20"/>
      <c r="W846" s="15"/>
      <c r="X846" s="15"/>
      <c r="Y846" s="15"/>
      <c r="Z846" s="15"/>
      <c r="AA846" s="15"/>
      <c r="AB846" s="15"/>
      <c r="AC846" s="15"/>
      <c r="AD846" s="15"/>
      <c r="AE846" s="15"/>
      <c r="AF846" s="15"/>
      <c r="AG846" s="15"/>
      <c r="AH846" s="15"/>
      <c r="AI846" s="15"/>
      <c r="AJ846" s="15"/>
      <c r="AK846" s="15"/>
      <c r="AL846" s="15"/>
      <c r="AM846" s="15"/>
      <c r="AN846" s="15"/>
      <c r="AO846" s="15"/>
      <c r="AP846" s="15"/>
    </row>
    <row r="847" spans="1:42" ht="16.5" x14ac:dyDescent="0.3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21"/>
      <c r="V847" s="20"/>
      <c r="W847" s="15"/>
      <c r="X847" s="15"/>
      <c r="Y847" s="15"/>
      <c r="Z847" s="15"/>
      <c r="AA847" s="15"/>
      <c r="AB847" s="15"/>
      <c r="AC847" s="15"/>
      <c r="AD847" s="15"/>
      <c r="AE847" s="15"/>
      <c r="AF847" s="15"/>
      <c r="AG847" s="15"/>
      <c r="AH847" s="15"/>
      <c r="AI847" s="15"/>
      <c r="AJ847" s="15"/>
      <c r="AK847" s="15"/>
      <c r="AL847" s="15"/>
      <c r="AM847" s="15"/>
      <c r="AN847" s="15"/>
      <c r="AO847" s="15"/>
      <c r="AP847" s="15"/>
    </row>
    <row r="848" spans="1:42" ht="16.5" x14ac:dyDescent="0.3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21"/>
      <c r="V848" s="20"/>
      <c r="W848" s="15"/>
      <c r="X848" s="15"/>
      <c r="Y848" s="15"/>
      <c r="Z848" s="15"/>
      <c r="AA848" s="15"/>
      <c r="AB848" s="15"/>
      <c r="AC848" s="15"/>
      <c r="AD848" s="15"/>
      <c r="AE848" s="15"/>
      <c r="AF848" s="15"/>
      <c r="AG848" s="15"/>
      <c r="AH848" s="15"/>
      <c r="AI848" s="15"/>
      <c r="AJ848" s="15"/>
      <c r="AK848" s="15"/>
      <c r="AL848" s="15"/>
      <c r="AM848" s="15"/>
      <c r="AN848" s="15"/>
      <c r="AO848" s="15"/>
      <c r="AP848" s="15"/>
    </row>
    <row r="849" spans="1:42" ht="16.5" x14ac:dyDescent="0.3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21"/>
      <c r="V849" s="20"/>
      <c r="W849" s="15"/>
      <c r="X849" s="15"/>
      <c r="Y849" s="15"/>
      <c r="Z849" s="15"/>
      <c r="AA849" s="15"/>
      <c r="AB849" s="15"/>
      <c r="AC849" s="15"/>
      <c r="AD849" s="15"/>
      <c r="AE849" s="15"/>
      <c r="AF849" s="15"/>
      <c r="AG849" s="15"/>
      <c r="AH849" s="15"/>
      <c r="AI849" s="15"/>
      <c r="AJ849" s="15"/>
      <c r="AK849" s="15"/>
      <c r="AL849" s="15"/>
      <c r="AM849" s="15"/>
      <c r="AN849" s="15"/>
      <c r="AO849" s="15"/>
      <c r="AP849" s="15"/>
    </row>
    <row r="850" spans="1:42" ht="16.5" x14ac:dyDescent="0.3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21"/>
      <c r="V850" s="20"/>
      <c r="W850" s="15"/>
      <c r="X850" s="15"/>
      <c r="Y850" s="15"/>
      <c r="Z850" s="15"/>
      <c r="AA850" s="15"/>
      <c r="AB850" s="15"/>
      <c r="AC850" s="15"/>
      <c r="AD850" s="15"/>
      <c r="AE850" s="15"/>
      <c r="AF850" s="15"/>
      <c r="AG850" s="15"/>
      <c r="AH850" s="15"/>
      <c r="AI850" s="15"/>
      <c r="AJ850" s="15"/>
      <c r="AK850" s="15"/>
      <c r="AL850" s="15"/>
      <c r="AM850" s="15"/>
      <c r="AN850" s="15"/>
      <c r="AO850" s="15"/>
      <c r="AP850" s="15"/>
    </row>
    <row r="851" spans="1:42" ht="16.5" x14ac:dyDescent="0.3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21"/>
      <c r="V851" s="20"/>
      <c r="W851" s="15"/>
      <c r="X851" s="15"/>
      <c r="Y851" s="15"/>
      <c r="Z851" s="15"/>
      <c r="AA851" s="15"/>
      <c r="AB851" s="15"/>
      <c r="AC851" s="15"/>
      <c r="AD851" s="15"/>
      <c r="AE851" s="15"/>
      <c r="AF851" s="15"/>
      <c r="AG851" s="15"/>
      <c r="AH851" s="15"/>
      <c r="AI851" s="15"/>
      <c r="AJ851" s="15"/>
      <c r="AK851" s="15"/>
      <c r="AL851" s="15"/>
      <c r="AM851" s="15"/>
      <c r="AN851" s="15"/>
      <c r="AO851" s="15"/>
      <c r="AP851" s="15"/>
    </row>
    <row r="852" spans="1:42" ht="16.5" x14ac:dyDescent="0.3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21"/>
      <c r="V852" s="20"/>
      <c r="W852" s="15"/>
      <c r="X852" s="15"/>
      <c r="Y852" s="15"/>
      <c r="Z852" s="15"/>
      <c r="AA852" s="15"/>
      <c r="AB852" s="15"/>
      <c r="AC852" s="15"/>
      <c r="AD852" s="15"/>
      <c r="AE852" s="15"/>
      <c r="AF852" s="15"/>
      <c r="AG852" s="15"/>
      <c r="AH852" s="15"/>
      <c r="AI852" s="15"/>
      <c r="AJ852" s="15"/>
      <c r="AK852" s="15"/>
      <c r="AL852" s="15"/>
      <c r="AM852" s="15"/>
      <c r="AN852" s="15"/>
      <c r="AO852" s="15"/>
      <c r="AP852" s="15"/>
    </row>
    <row r="853" spans="1:42" ht="16.5" x14ac:dyDescent="0.3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21"/>
      <c r="V853" s="20"/>
      <c r="W853" s="15"/>
      <c r="X853" s="15"/>
      <c r="Y853" s="15"/>
      <c r="Z853" s="15"/>
      <c r="AA853" s="15"/>
      <c r="AB853" s="15"/>
      <c r="AC853" s="15"/>
      <c r="AD853" s="15"/>
      <c r="AE853" s="15"/>
      <c r="AF853" s="15"/>
      <c r="AG853" s="15"/>
      <c r="AH853" s="15"/>
      <c r="AI853" s="15"/>
      <c r="AJ853" s="15"/>
      <c r="AK853" s="15"/>
      <c r="AL853" s="15"/>
      <c r="AM853" s="15"/>
      <c r="AN853" s="15"/>
      <c r="AO853" s="15"/>
      <c r="AP853" s="15"/>
    </row>
    <row r="854" spans="1:42" ht="16.5" x14ac:dyDescent="0.3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21"/>
      <c r="V854" s="20"/>
      <c r="W854" s="15"/>
      <c r="X854" s="15"/>
      <c r="Y854" s="15"/>
      <c r="Z854" s="15"/>
      <c r="AA854" s="15"/>
      <c r="AB854" s="15"/>
      <c r="AC854" s="15"/>
      <c r="AD854" s="15"/>
      <c r="AE854" s="15"/>
      <c r="AF854" s="15"/>
      <c r="AG854" s="15"/>
      <c r="AH854" s="15"/>
      <c r="AI854" s="15"/>
      <c r="AJ854" s="15"/>
      <c r="AK854" s="15"/>
      <c r="AL854" s="15"/>
      <c r="AM854" s="15"/>
      <c r="AN854" s="15"/>
      <c r="AO854" s="15"/>
      <c r="AP854" s="15"/>
    </row>
    <row r="855" spans="1:42" ht="16.5" x14ac:dyDescent="0.3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21"/>
      <c r="V855" s="20"/>
      <c r="W855" s="15"/>
      <c r="X855" s="15"/>
      <c r="Y855" s="15"/>
      <c r="Z855" s="15"/>
      <c r="AA855" s="15"/>
      <c r="AB855" s="15"/>
      <c r="AC855" s="15"/>
      <c r="AD855" s="15"/>
      <c r="AE855" s="15"/>
      <c r="AF855" s="15"/>
      <c r="AG855" s="15"/>
      <c r="AH855" s="15"/>
      <c r="AI855" s="15"/>
      <c r="AJ855" s="15"/>
      <c r="AK855" s="15"/>
      <c r="AL855" s="15"/>
      <c r="AM855" s="15"/>
      <c r="AN855" s="15"/>
      <c r="AO855" s="15"/>
      <c r="AP855" s="15"/>
    </row>
    <row r="856" spans="1:42" ht="16.5" x14ac:dyDescent="0.3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21"/>
      <c r="V856" s="20"/>
      <c r="W856" s="15"/>
      <c r="X856" s="15"/>
      <c r="Y856" s="15"/>
      <c r="Z856" s="15"/>
      <c r="AA856" s="15"/>
      <c r="AB856" s="15"/>
      <c r="AC856" s="15"/>
      <c r="AD856" s="15"/>
      <c r="AE856" s="15"/>
      <c r="AF856" s="15"/>
      <c r="AG856" s="15"/>
      <c r="AH856" s="15"/>
      <c r="AI856" s="15"/>
      <c r="AJ856" s="15"/>
      <c r="AK856" s="15"/>
      <c r="AL856" s="15"/>
      <c r="AM856" s="15"/>
      <c r="AN856" s="15"/>
      <c r="AO856" s="15"/>
      <c r="AP856" s="15"/>
    </row>
    <row r="857" spans="1:42" ht="16.5" x14ac:dyDescent="0.3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21"/>
      <c r="V857" s="20"/>
      <c r="W857" s="15"/>
      <c r="X857" s="15"/>
      <c r="Y857" s="15"/>
      <c r="Z857" s="15"/>
      <c r="AA857" s="15"/>
      <c r="AB857" s="15"/>
      <c r="AC857" s="15"/>
      <c r="AD857" s="15"/>
      <c r="AE857" s="15"/>
      <c r="AF857" s="15"/>
      <c r="AG857" s="15"/>
      <c r="AH857" s="15"/>
      <c r="AI857" s="15"/>
      <c r="AJ857" s="15"/>
      <c r="AK857" s="15"/>
      <c r="AL857" s="15"/>
      <c r="AM857" s="15"/>
      <c r="AN857" s="15"/>
      <c r="AO857" s="15"/>
      <c r="AP857" s="15"/>
    </row>
    <row r="858" spans="1:42" ht="16.5" x14ac:dyDescent="0.3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21"/>
      <c r="V858" s="20"/>
      <c r="W858" s="15"/>
      <c r="X858" s="15"/>
      <c r="Y858" s="15"/>
      <c r="Z858" s="15"/>
      <c r="AA858" s="15"/>
      <c r="AB858" s="15"/>
      <c r="AC858" s="15"/>
      <c r="AD858" s="15"/>
      <c r="AE858" s="15"/>
      <c r="AF858" s="15"/>
      <c r="AG858" s="15"/>
      <c r="AH858" s="15"/>
      <c r="AI858" s="15"/>
      <c r="AJ858" s="15"/>
      <c r="AK858" s="15"/>
      <c r="AL858" s="15"/>
      <c r="AM858" s="15"/>
      <c r="AN858" s="15"/>
      <c r="AO858" s="15"/>
      <c r="AP858" s="15"/>
    </row>
    <row r="859" spans="1:42" ht="16.5" x14ac:dyDescent="0.3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21"/>
      <c r="V859" s="20"/>
      <c r="W859" s="15"/>
      <c r="X859" s="15"/>
      <c r="Y859" s="15"/>
      <c r="Z859" s="15"/>
      <c r="AA859" s="15"/>
      <c r="AB859" s="15"/>
      <c r="AC859" s="15"/>
      <c r="AD859" s="15"/>
      <c r="AE859" s="15"/>
      <c r="AF859" s="15"/>
      <c r="AG859" s="15"/>
      <c r="AH859" s="15"/>
      <c r="AI859" s="15"/>
      <c r="AJ859" s="15"/>
      <c r="AK859" s="15"/>
      <c r="AL859" s="15"/>
      <c r="AM859" s="15"/>
      <c r="AN859" s="15"/>
      <c r="AO859" s="15"/>
      <c r="AP859" s="15"/>
    </row>
    <row r="860" spans="1:42" ht="16.5" x14ac:dyDescent="0.3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21"/>
      <c r="V860" s="20"/>
      <c r="W860" s="15"/>
      <c r="X860" s="15"/>
      <c r="Y860" s="15"/>
      <c r="Z860" s="15"/>
      <c r="AA860" s="15"/>
      <c r="AB860" s="15"/>
      <c r="AC860" s="15"/>
      <c r="AD860" s="15"/>
      <c r="AE860" s="15"/>
      <c r="AF860" s="15"/>
      <c r="AG860" s="15"/>
      <c r="AH860" s="15"/>
      <c r="AI860" s="15"/>
      <c r="AJ860" s="15"/>
      <c r="AK860" s="15"/>
      <c r="AL860" s="15"/>
      <c r="AM860" s="15"/>
      <c r="AN860" s="15"/>
      <c r="AO860" s="15"/>
      <c r="AP860" s="15"/>
    </row>
    <row r="861" spans="1:42" ht="16.5" x14ac:dyDescent="0.3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21"/>
      <c r="V861" s="20"/>
      <c r="W861" s="15"/>
      <c r="X861" s="15"/>
      <c r="Y861" s="15"/>
      <c r="Z861" s="15"/>
      <c r="AA861" s="15"/>
      <c r="AB861" s="15"/>
      <c r="AC861" s="15"/>
      <c r="AD861" s="15"/>
      <c r="AE861" s="15"/>
      <c r="AF861" s="15"/>
      <c r="AG861" s="15"/>
      <c r="AH861" s="15"/>
      <c r="AI861" s="15"/>
      <c r="AJ861" s="15"/>
      <c r="AK861" s="15"/>
      <c r="AL861" s="15"/>
      <c r="AM861" s="15"/>
      <c r="AN861" s="15"/>
      <c r="AO861" s="15"/>
      <c r="AP861" s="15"/>
    </row>
    <row r="862" spans="1:42" ht="16.5" x14ac:dyDescent="0.3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21"/>
      <c r="V862" s="20"/>
      <c r="W862" s="15"/>
      <c r="X862" s="15"/>
      <c r="Y862" s="15"/>
      <c r="Z862" s="15"/>
      <c r="AA862" s="15"/>
      <c r="AB862" s="15"/>
      <c r="AC862" s="15"/>
      <c r="AD862" s="15"/>
      <c r="AE862" s="15"/>
      <c r="AF862" s="15"/>
      <c r="AG862" s="15"/>
      <c r="AH862" s="15"/>
      <c r="AI862" s="15"/>
      <c r="AJ862" s="15"/>
      <c r="AK862" s="15"/>
      <c r="AL862" s="15"/>
      <c r="AM862" s="15"/>
      <c r="AN862" s="15"/>
      <c r="AO862" s="15"/>
      <c r="AP862" s="15"/>
    </row>
    <row r="863" spans="1:42" ht="16.5" x14ac:dyDescent="0.3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21"/>
      <c r="V863" s="20"/>
      <c r="W863" s="15"/>
      <c r="X863" s="15"/>
      <c r="Y863" s="15"/>
      <c r="Z863" s="15"/>
      <c r="AA863" s="15"/>
      <c r="AB863" s="15"/>
      <c r="AC863" s="15"/>
      <c r="AD863" s="15"/>
      <c r="AE863" s="15"/>
      <c r="AF863" s="15"/>
      <c r="AG863" s="15"/>
      <c r="AH863" s="15"/>
      <c r="AI863" s="15"/>
      <c r="AJ863" s="15"/>
      <c r="AK863" s="15"/>
      <c r="AL863" s="15"/>
      <c r="AM863" s="15"/>
      <c r="AN863" s="15"/>
      <c r="AO863" s="15"/>
      <c r="AP863" s="15"/>
    </row>
    <row r="864" spans="1:42" ht="16.5" x14ac:dyDescent="0.3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21"/>
      <c r="V864" s="20"/>
      <c r="W864" s="15"/>
      <c r="X864" s="15"/>
      <c r="Y864" s="15"/>
      <c r="Z864" s="15"/>
      <c r="AA864" s="15"/>
      <c r="AB864" s="15"/>
      <c r="AC864" s="15"/>
      <c r="AD864" s="15"/>
      <c r="AE864" s="15"/>
      <c r="AF864" s="15"/>
      <c r="AG864" s="15"/>
      <c r="AH864" s="15"/>
      <c r="AI864" s="15"/>
      <c r="AJ864" s="15"/>
      <c r="AK864" s="15"/>
      <c r="AL864" s="15"/>
      <c r="AM864" s="15"/>
      <c r="AN864" s="15"/>
      <c r="AO864" s="15"/>
      <c r="AP864" s="15"/>
    </row>
    <row r="865" spans="1:42" ht="16.5" x14ac:dyDescent="0.3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21"/>
      <c r="V865" s="20"/>
      <c r="W865" s="15"/>
      <c r="X865" s="15"/>
      <c r="Y865" s="15"/>
      <c r="Z865" s="15"/>
      <c r="AA865" s="15"/>
      <c r="AB865" s="15"/>
      <c r="AC865" s="15"/>
      <c r="AD865" s="15"/>
      <c r="AE865" s="15"/>
      <c r="AF865" s="15"/>
      <c r="AG865" s="15"/>
      <c r="AH865" s="15"/>
      <c r="AI865" s="15"/>
      <c r="AJ865" s="15"/>
      <c r="AK865" s="15"/>
      <c r="AL865" s="15"/>
      <c r="AM865" s="15"/>
      <c r="AN865" s="15"/>
      <c r="AO865" s="15"/>
      <c r="AP865" s="15"/>
    </row>
    <row r="866" spans="1:42" ht="16.5" x14ac:dyDescent="0.3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21"/>
      <c r="V866" s="20"/>
      <c r="W866" s="15"/>
      <c r="X866" s="15"/>
      <c r="Y866" s="15"/>
      <c r="Z866" s="15"/>
      <c r="AA866" s="15"/>
      <c r="AB866" s="15"/>
      <c r="AC866" s="15"/>
      <c r="AD866" s="15"/>
      <c r="AE866" s="15"/>
      <c r="AF866" s="15"/>
      <c r="AG866" s="15"/>
      <c r="AH866" s="15"/>
      <c r="AI866" s="15"/>
      <c r="AJ866" s="15"/>
      <c r="AK866" s="15"/>
      <c r="AL866" s="15"/>
      <c r="AM866" s="15"/>
      <c r="AN866" s="15"/>
      <c r="AO866" s="15"/>
      <c r="AP866" s="15"/>
    </row>
    <row r="867" spans="1:42" ht="16.5" x14ac:dyDescent="0.3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21"/>
      <c r="V867" s="20"/>
      <c r="W867" s="15"/>
      <c r="X867" s="15"/>
      <c r="Y867" s="15"/>
      <c r="Z867" s="15"/>
      <c r="AA867" s="15"/>
      <c r="AB867" s="15"/>
      <c r="AC867" s="15"/>
      <c r="AD867" s="15"/>
      <c r="AE867" s="15"/>
      <c r="AF867" s="15"/>
      <c r="AG867" s="15"/>
      <c r="AH867" s="15"/>
      <c r="AI867" s="15"/>
      <c r="AJ867" s="15"/>
      <c r="AK867" s="15"/>
      <c r="AL867" s="15"/>
      <c r="AM867" s="15"/>
      <c r="AN867" s="15"/>
      <c r="AO867" s="15"/>
      <c r="AP867" s="15"/>
    </row>
    <row r="868" spans="1:42" ht="16.5" x14ac:dyDescent="0.3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21"/>
      <c r="V868" s="20"/>
      <c r="W868" s="15"/>
      <c r="X868" s="15"/>
      <c r="Y868" s="15"/>
      <c r="Z868" s="15"/>
      <c r="AA868" s="15"/>
      <c r="AB868" s="15"/>
      <c r="AC868" s="15"/>
      <c r="AD868" s="15"/>
      <c r="AE868" s="15"/>
      <c r="AF868" s="15"/>
      <c r="AG868" s="15"/>
      <c r="AH868" s="15"/>
      <c r="AI868" s="15"/>
      <c r="AJ868" s="15"/>
      <c r="AK868" s="15"/>
      <c r="AL868" s="15"/>
      <c r="AM868" s="15"/>
      <c r="AN868" s="15"/>
      <c r="AO868" s="15"/>
      <c r="AP868" s="15"/>
    </row>
    <row r="869" spans="1:42" ht="16.5" x14ac:dyDescent="0.3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21"/>
      <c r="V869" s="20"/>
      <c r="W869" s="15"/>
      <c r="X869" s="15"/>
      <c r="Y869" s="15"/>
      <c r="Z869" s="15"/>
      <c r="AA869" s="15"/>
      <c r="AB869" s="15"/>
      <c r="AC869" s="15"/>
      <c r="AD869" s="15"/>
      <c r="AE869" s="15"/>
      <c r="AF869" s="15"/>
      <c r="AG869" s="15"/>
      <c r="AH869" s="15"/>
      <c r="AI869" s="15"/>
      <c r="AJ869" s="15"/>
      <c r="AK869" s="15"/>
      <c r="AL869" s="15"/>
      <c r="AM869" s="15"/>
      <c r="AN869" s="15"/>
      <c r="AO869" s="15"/>
      <c r="AP869" s="15"/>
    </row>
    <row r="870" spans="1:42" ht="16.5" x14ac:dyDescent="0.3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21"/>
      <c r="V870" s="20"/>
      <c r="W870" s="15"/>
      <c r="X870" s="15"/>
      <c r="Y870" s="15"/>
      <c r="Z870" s="15"/>
      <c r="AA870" s="15"/>
      <c r="AB870" s="15"/>
      <c r="AC870" s="15"/>
      <c r="AD870" s="15"/>
      <c r="AE870" s="15"/>
      <c r="AF870" s="15"/>
      <c r="AG870" s="15"/>
      <c r="AH870" s="15"/>
      <c r="AI870" s="15"/>
      <c r="AJ870" s="15"/>
      <c r="AK870" s="15"/>
      <c r="AL870" s="15"/>
      <c r="AM870" s="15"/>
      <c r="AN870" s="15"/>
      <c r="AO870" s="15"/>
      <c r="AP870" s="15"/>
    </row>
    <row r="871" spans="1:42" ht="16.5" x14ac:dyDescent="0.3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21"/>
      <c r="V871" s="20"/>
      <c r="W871" s="15"/>
      <c r="X871" s="15"/>
      <c r="Y871" s="15"/>
      <c r="Z871" s="15"/>
      <c r="AA871" s="15"/>
      <c r="AB871" s="15"/>
      <c r="AC871" s="15"/>
      <c r="AD871" s="15"/>
      <c r="AE871" s="15"/>
      <c r="AF871" s="15"/>
      <c r="AG871" s="15"/>
      <c r="AH871" s="15"/>
      <c r="AI871" s="15"/>
      <c r="AJ871" s="15"/>
      <c r="AK871" s="15"/>
      <c r="AL871" s="15"/>
      <c r="AM871" s="15"/>
      <c r="AN871" s="15"/>
      <c r="AO871" s="15"/>
      <c r="AP871" s="15"/>
    </row>
    <row r="872" spans="1:42" ht="16.5" x14ac:dyDescent="0.3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21"/>
      <c r="V872" s="20"/>
      <c r="W872" s="15"/>
      <c r="X872" s="15"/>
      <c r="Y872" s="15"/>
      <c r="Z872" s="15"/>
      <c r="AA872" s="15"/>
      <c r="AB872" s="15"/>
      <c r="AC872" s="15"/>
      <c r="AD872" s="15"/>
      <c r="AE872" s="15"/>
      <c r="AF872" s="15"/>
      <c r="AG872" s="15"/>
      <c r="AH872" s="15"/>
      <c r="AI872" s="15"/>
      <c r="AJ872" s="15"/>
      <c r="AK872" s="15"/>
      <c r="AL872" s="15"/>
      <c r="AM872" s="15"/>
      <c r="AN872" s="15"/>
      <c r="AO872" s="15"/>
      <c r="AP872" s="15"/>
    </row>
    <row r="873" spans="1:42" ht="16.5" x14ac:dyDescent="0.3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21"/>
      <c r="V873" s="20"/>
      <c r="W873" s="15"/>
      <c r="X873" s="15"/>
      <c r="Y873" s="15"/>
      <c r="Z873" s="15"/>
      <c r="AA873" s="15"/>
      <c r="AB873" s="15"/>
      <c r="AC873" s="15"/>
      <c r="AD873" s="15"/>
      <c r="AE873" s="15"/>
      <c r="AF873" s="15"/>
      <c r="AG873" s="15"/>
      <c r="AH873" s="15"/>
      <c r="AI873" s="15"/>
      <c r="AJ873" s="15"/>
      <c r="AK873" s="15"/>
      <c r="AL873" s="15"/>
      <c r="AM873" s="15"/>
      <c r="AN873" s="15"/>
      <c r="AO873" s="15"/>
      <c r="AP873" s="15"/>
    </row>
    <row r="874" spans="1:42" ht="16.5" x14ac:dyDescent="0.3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21"/>
      <c r="V874" s="20"/>
      <c r="W874" s="15"/>
      <c r="X874" s="15"/>
      <c r="Y874" s="15"/>
      <c r="Z874" s="15"/>
      <c r="AA874" s="15"/>
      <c r="AB874" s="15"/>
      <c r="AC874" s="15"/>
      <c r="AD874" s="15"/>
      <c r="AE874" s="15"/>
      <c r="AF874" s="15"/>
      <c r="AG874" s="15"/>
      <c r="AH874" s="15"/>
      <c r="AI874" s="15"/>
      <c r="AJ874" s="15"/>
      <c r="AK874" s="15"/>
      <c r="AL874" s="15"/>
      <c r="AM874" s="15"/>
      <c r="AN874" s="15"/>
      <c r="AO874" s="15"/>
      <c r="AP874" s="15"/>
    </row>
    <row r="875" spans="1:42" ht="16.5" x14ac:dyDescent="0.3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21"/>
      <c r="V875" s="20"/>
      <c r="W875" s="15"/>
      <c r="X875" s="15"/>
      <c r="Y875" s="15"/>
      <c r="Z875" s="15"/>
      <c r="AA875" s="15"/>
      <c r="AB875" s="15"/>
      <c r="AC875" s="15"/>
      <c r="AD875" s="15"/>
      <c r="AE875" s="15"/>
      <c r="AF875" s="15"/>
      <c r="AG875" s="15"/>
      <c r="AH875" s="15"/>
      <c r="AI875" s="15"/>
      <c r="AJ875" s="15"/>
      <c r="AK875" s="15"/>
      <c r="AL875" s="15"/>
      <c r="AM875" s="15"/>
      <c r="AN875" s="15"/>
      <c r="AO875" s="15"/>
      <c r="AP875" s="15"/>
    </row>
    <row r="876" spans="1:42" ht="16.5" x14ac:dyDescent="0.3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21"/>
      <c r="V876" s="20"/>
      <c r="W876" s="15"/>
      <c r="X876" s="15"/>
      <c r="Y876" s="15"/>
      <c r="Z876" s="15"/>
      <c r="AA876" s="15"/>
      <c r="AB876" s="15"/>
      <c r="AC876" s="15"/>
      <c r="AD876" s="15"/>
      <c r="AE876" s="15"/>
      <c r="AF876" s="15"/>
      <c r="AG876" s="15"/>
      <c r="AH876" s="15"/>
      <c r="AI876" s="15"/>
      <c r="AJ876" s="15"/>
      <c r="AK876" s="15"/>
      <c r="AL876" s="15"/>
      <c r="AM876" s="15"/>
      <c r="AN876" s="15"/>
      <c r="AO876" s="15"/>
      <c r="AP876" s="15"/>
    </row>
    <row r="877" spans="1:42" ht="16.5" x14ac:dyDescent="0.3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21"/>
      <c r="V877" s="20"/>
      <c r="W877" s="15"/>
      <c r="X877" s="15"/>
      <c r="Y877" s="15"/>
      <c r="Z877" s="15"/>
      <c r="AA877" s="15"/>
      <c r="AB877" s="15"/>
      <c r="AC877" s="15"/>
      <c r="AD877" s="15"/>
      <c r="AE877" s="15"/>
      <c r="AF877" s="15"/>
      <c r="AG877" s="15"/>
      <c r="AH877" s="15"/>
      <c r="AI877" s="15"/>
      <c r="AJ877" s="15"/>
      <c r="AK877" s="15"/>
      <c r="AL877" s="15"/>
      <c r="AM877" s="15"/>
      <c r="AN877" s="15"/>
      <c r="AO877" s="15"/>
      <c r="AP877" s="15"/>
    </row>
    <row r="878" spans="1:42" ht="16.5" x14ac:dyDescent="0.3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21"/>
      <c r="V878" s="20"/>
      <c r="W878" s="15"/>
      <c r="X878" s="15"/>
      <c r="Y878" s="15"/>
      <c r="Z878" s="15"/>
      <c r="AA878" s="15"/>
      <c r="AB878" s="15"/>
      <c r="AC878" s="15"/>
      <c r="AD878" s="15"/>
      <c r="AE878" s="15"/>
      <c r="AF878" s="15"/>
      <c r="AG878" s="15"/>
      <c r="AH878" s="15"/>
      <c r="AI878" s="15"/>
      <c r="AJ878" s="15"/>
      <c r="AK878" s="15"/>
      <c r="AL878" s="15"/>
      <c r="AM878" s="15"/>
      <c r="AN878" s="15"/>
      <c r="AO878" s="15"/>
      <c r="AP878" s="15"/>
    </row>
    <row r="879" spans="1:42" ht="16.5" x14ac:dyDescent="0.3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21"/>
      <c r="V879" s="20"/>
      <c r="W879" s="15"/>
      <c r="X879" s="15"/>
      <c r="Y879" s="15"/>
      <c r="Z879" s="15"/>
      <c r="AA879" s="15"/>
      <c r="AB879" s="15"/>
      <c r="AC879" s="15"/>
      <c r="AD879" s="15"/>
      <c r="AE879" s="15"/>
      <c r="AF879" s="15"/>
      <c r="AG879" s="15"/>
      <c r="AH879" s="15"/>
      <c r="AI879" s="15"/>
      <c r="AJ879" s="15"/>
      <c r="AK879" s="15"/>
      <c r="AL879" s="15"/>
      <c r="AM879" s="15"/>
      <c r="AN879" s="15"/>
      <c r="AO879" s="15"/>
      <c r="AP879" s="15"/>
    </row>
    <row r="880" spans="1:42" ht="16.5" x14ac:dyDescent="0.3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21"/>
      <c r="V880" s="20"/>
      <c r="W880" s="15"/>
      <c r="X880" s="15"/>
      <c r="Y880" s="15"/>
      <c r="Z880" s="15"/>
      <c r="AA880" s="15"/>
      <c r="AB880" s="15"/>
      <c r="AC880" s="15"/>
      <c r="AD880" s="15"/>
      <c r="AE880" s="15"/>
      <c r="AF880" s="15"/>
      <c r="AG880" s="15"/>
      <c r="AH880" s="15"/>
      <c r="AI880" s="15"/>
      <c r="AJ880" s="15"/>
      <c r="AK880" s="15"/>
      <c r="AL880" s="15"/>
      <c r="AM880" s="15"/>
      <c r="AN880" s="15"/>
      <c r="AO880" s="15"/>
      <c r="AP880" s="15"/>
    </row>
    <row r="881" spans="1:42" ht="16.5" x14ac:dyDescent="0.3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21"/>
      <c r="V881" s="20"/>
      <c r="W881" s="15"/>
      <c r="X881" s="15"/>
      <c r="Y881" s="15"/>
      <c r="Z881" s="15"/>
      <c r="AA881" s="15"/>
      <c r="AB881" s="15"/>
      <c r="AC881" s="15"/>
      <c r="AD881" s="15"/>
      <c r="AE881" s="15"/>
      <c r="AF881" s="15"/>
      <c r="AG881" s="15"/>
      <c r="AH881" s="15"/>
      <c r="AI881" s="15"/>
      <c r="AJ881" s="15"/>
      <c r="AK881" s="15"/>
      <c r="AL881" s="15"/>
      <c r="AM881" s="15"/>
      <c r="AN881" s="15"/>
      <c r="AO881" s="15"/>
      <c r="AP881" s="15"/>
    </row>
    <row r="882" spans="1:42" ht="16.5" x14ac:dyDescent="0.3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21"/>
      <c r="V882" s="20"/>
      <c r="W882" s="15"/>
      <c r="X882" s="15"/>
      <c r="Y882" s="15"/>
      <c r="Z882" s="15"/>
      <c r="AA882" s="15"/>
      <c r="AB882" s="15"/>
      <c r="AC882" s="15"/>
      <c r="AD882" s="15"/>
      <c r="AE882" s="15"/>
      <c r="AF882" s="15"/>
      <c r="AG882" s="15"/>
      <c r="AH882" s="15"/>
      <c r="AI882" s="15"/>
      <c r="AJ882" s="15"/>
      <c r="AK882" s="15"/>
      <c r="AL882" s="15"/>
      <c r="AM882" s="15"/>
      <c r="AN882" s="15"/>
      <c r="AO882" s="15"/>
      <c r="AP882" s="15"/>
    </row>
    <row r="883" spans="1:42" ht="16.5" x14ac:dyDescent="0.3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21"/>
      <c r="V883" s="20"/>
      <c r="W883" s="15"/>
      <c r="X883" s="15"/>
      <c r="Y883" s="15"/>
      <c r="Z883" s="15"/>
      <c r="AA883" s="15"/>
      <c r="AB883" s="15"/>
      <c r="AC883" s="15"/>
      <c r="AD883" s="15"/>
      <c r="AE883" s="15"/>
      <c r="AF883" s="15"/>
      <c r="AG883" s="15"/>
      <c r="AH883" s="15"/>
      <c r="AI883" s="15"/>
      <c r="AJ883" s="15"/>
      <c r="AK883" s="15"/>
      <c r="AL883" s="15"/>
      <c r="AM883" s="15"/>
      <c r="AN883" s="15"/>
      <c r="AO883" s="15"/>
      <c r="AP883" s="15"/>
    </row>
    <row r="884" spans="1:42" ht="16.5" x14ac:dyDescent="0.3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21"/>
      <c r="V884" s="20"/>
      <c r="W884" s="15"/>
      <c r="X884" s="15"/>
      <c r="Y884" s="15"/>
      <c r="Z884" s="15"/>
      <c r="AA884" s="15"/>
      <c r="AB884" s="15"/>
      <c r="AC884" s="15"/>
      <c r="AD884" s="15"/>
      <c r="AE884" s="15"/>
      <c r="AF884" s="15"/>
      <c r="AG884" s="15"/>
      <c r="AH884" s="15"/>
      <c r="AI884" s="15"/>
      <c r="AJ884" s="15"/>
      <c r="AK884" s="15"/>
      <c r="AL884" s="15"/>
      <c r="AM884" s="15"/>
      <c r="AN884" s="15"/>
      <c r="AO884" s="15"/>
      <c r="AP884" s="15"/>
    </row>
    <row r="885" spans="1:42" ht="16.5" x14ac:dyDescent="0.3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21"/>
      <c r="V885" s="20"/>
      <c r="W885" s="15"/>
      <c r="X885" s="15"/>
      <c r="Y885" s="15"/>
      <c r="Z885" s="15"/>
      <c r="AA885" s="15"/>
      <c r="AB885" s="15"/>
      <c r="AC885" s="15"/>
      <c r="AD885" s="15"/>
      <c r="AE885" s="15"/>
      <c r="AF885" s="15"/>
      <c r="AG885" s="15"/>
      <c r="AH885" s="15"/>
      <c r="AI885" s="15"/>
      <c r="AJ885" s="15"/>
      <c r="AK885" s="15"/>
      <c r="AL885" s="15"/>
      <c r="AM885" s="15"/>
      <c r="AN885" s="15"/>
      <c r="AO885" s="15"/>
      <c r="AP885" s="15"/>
    </row>
    <row r="886" spans="1:42" ht="16.5" x14ac:dyDescent="0.3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21"/>
      <c r="V886" s="20"/>
      <c r="W886" s="15"/>
      <c r="X886" s="15"/>
      <c r="Y886" s="15"/>
      <c r="Z886" s="15"/>
      <c r="AA886" s="15"/>
      <c r="AB886" s="15"/>
      <c r="AC886" s="15"/>
      <c r="AD886" s="15"/>
      <c r="AE886" s="15"/>
      <c r="AF886" s="15"/>
      <c r="AG886" s="15"/>
      <c r="AH886" s="15"/>
      <c r="AI886" s="15"/>
      <c r="AJ886" s="15"/>
      <c r="AK886" s="15"/>
      <c r="AL886" s="15"/>
      <c r="AM886" s="15"/>
      <c r="AN886" s="15"/>
      <c r="AO886" s="15"/>
      <c r="AP886" s="15"/>
    </row>
    <row r="887" spans="1:42" ht="16.5" x14ac:dyDescent="0.3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21"/>
      <c r="V887" s="20"/>
      <c r="W887" s="15"/>
      <c r="X887" s="15"/>
      <c r="Y887" s="15"/>
      <c r="Z887" s="15"/>
      <c r="AA887" s="15"/>
      <c r="AB887" s="15"/>
      <c r="AC887" s="15"/>
      <c r="AD887" s="15"/>
      <c r="AE887" s="15"/>
      <c r="AF887" s="15"/>
      <c r="AG887" s="15"/>
      <c r="AH887" s="15"/>
      <c r="AI887" s="15"/>
      <c r="AJ887" s="15"/>
      <c r="AK887" s="15"/>
      <c r="AL887" s="15"/>
      <c r="AM887" s="15"/>
      <c r="AN887" s="15"/>
      <c r="AO887" s="15"/>
      <c r="AP887" s="15"/>
    </row>
    <row r="888" spans="1:42" ht="16.5" x14ac:dyDescent="0.3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21"/>
      <c r="V888" s="20"/>
      <c r="W888" s="15"/>
      <c r="X888" s="15"/>
      <c r="Y888" s="15"/>
      <c r="Z888" s="15"/>
      <c r="AA888" s="15"/>
      <c r="AB888" s="15"/>
      <c r="AC888" s="15"/>
      <c r="AD888" s="15"/>
      <c r="AE888" s="15"/>
      <c r="AF888" s="15"/>
      <c r="AG888" s="15"/>
      <c r="AH888" s="15"/>
      <c r="AI888" s="15"/>
      <c r="AJ888" s="15"/>
      <c r="AK888" s="15"/>
      <c r="AL888" s="15"/>
      <c r="AM888" s="15"/>
      <c r="AN888" s="15"/>
      <c r="AO888" s="15"/>
      <c r="AP888" s="15"/>
    </row>
    <row r="889" spans="1:42" ht="16.5" x14ac:dyDescent="0.3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21"/>
      <c r="V889" s="20"/>
      <c r="W889" s="15"/>
      <c r="X889" s="15"/>
      <c r="Y889" s="15"/>
      <c r="Z889" s="15"/>
      <c r="AA889" s="15"/>
      <c r="AB889" s="15"/>
      <c r="AC889" s="15"/>
      <c r="AD889" s="15"/>
      <c r="AE889" s="15"/>
      <c r="AF889" s="15"/>
      <c r="AG889" s="15"/>
      <c r="AH889" s="15"/>
      <c r="AI889" s="15"/>
      <c r="AJ889" s="15"/>
      <c r="AK889" s="15"/>
      <c r="AL889" s="15"/>
      <c r="AM889" s="15"/>
      <c r="AN889" s="15"/>
      <c r="AO889" s="15"/>
      <c r="AP889" s="15"/>
    </row>
    <row r="890" spans="1:42" ht="16.5" x14ac:dyDescent="0.3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21"/>
      <c r="V890" s="20"/>
      <c r="W890" s="15"/>
      <c r="X890" s="15"/>
      <c r="Y890" s="15"/>
      <c r="Z890" s="15"/>
      <c r="AA890" s="15"/>
      <c r="AB890" s="15"/>
      <c r="AC890" s="15"/>
      <c r="AD890" s="15"/>
      <c r="AE890" s="15"/>
      <c r="AF890" s="15"/>
      <c r="AG890" s="15"/>
      <c r="AH890" s="15"/>
      <c r="AI890" s="15"/>
      <c r="AJ890" s="15"/>
      <c r="AK890" s="15"/>
      <c r="AL890" s="15"/>
      <c r="AM890" s="15"/>
      <c r="AN890" s="15"/>
      <c r="AO890" s="15"/>
      <c r="AP890" s="15"/>
    </row>
    <row r="891" spans="1:42" ht="16.5" x14ac:dyDescent="0.3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21"/>
      <c r="V891" s="20"/>
      <c r="W891" s="15"/>
      <c r="X891" s="15"/>
      <c r="Y891" s="15"/>
      <c r="Z891" s="15"/>
      <c r="AA891" s="15"/>
      <c r="AB891" s="15"/>
      <c r="AC891" s="15"/>
      <c r="AD891" s="15"/>
      <c r="AE891" s="15"/>
      <c r="AF891" s="15"/>
      <c r="AG891" s="15"/>
      <c r="AH891" s="15"/>
      <c r="AI891" s="15"/>
      <c r="AJ891" s="15"/>
      <c r="AK891" s="15"/>
      <c r="AL891" s="15"/>
      <c r="AM891" s="15"/>
      <c r="AN891" s="15"/>
      <c r="AO891" s="15"/>
      <c r="AP891" s="15"/>
    </row>
    <row r="892" spans="1:42" ht="16.5" x14ac:dyDescent="0.3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21"/>
      <c r="V892" s="20"/>
      <c r="W892" s="15"/>
      <c r="X892" s="15"/>
      <c r="Y892" s="15"/>
      <c r="Z892" s="15"/>
      <c r="AA892" s="15"/>
      <c r="AB892" s="15"/>
      <c r="AC892" s="15"/>
      <c r="AD892" s="15"/>
      <c r="AE892" s="15"/>
      <c r="AF892" s="15"/>
      <c r="AG892" s="15"/>
      <c r="AH892" s="15"/>
      <c r="AI892" s="15"/>
      <c r="AJ892" s="15"/>
      <c r="AK892" s="15"/>
      <c r="AL892" s="15"/>
      <c r="AM892" s="15"/>
      <c r="AN892" s="15"/>
      <c r="AO892" s="15"/>
      <c r="AP892" s="15"/>
    </row>
    <row r="893" spans="1:42" ht="16.5" x14ac:dyDescent="0.3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21"/>
      <c r="V893" s="20"/>
      <c r="W893" s="15"/>
      <c r="X893" s="15"/>
      <c r="Y893" s="15"/>
      <c r="Z893" s="15"/>
      <c r="AA893" s="15"/>
      <c r="AB893" s="15"/>
      <c r="AC893" s="15"/>
      <c r="AD893" s="15"/>
      <c r="AE893" s="15"/>
      <c r="AF893" s="15"/>
      <c r="AG893" s="15"/>
      <c r="AH893" s="15"/>
      <c r="AI893" s="15"/>
      <c r="AJ893" s="15"/>
      <c r="AK893" s="15"/>
      <c r="AL893" s="15"/>
      <c r="AM893" s="15"/>
      <c r="AN893" s="15"/>
      <c r="AO893" s="15"/>
      <c r="AP893" s="15"/>
    </row>
    <row r="894" spans="1:42" ht="16.5" x14ac:dyDescent="0.3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21"/>
      <c r="V894" s="20"/>
      <c r="W894" s="15"/>
      <c r="X894" s="15"/>
      <c r="Y894" s="15"/>
      <c r="Z894" s="15"/>
      <c r="AA894" s="15"/>
      <c r="AB894" s="15"/>
      <c r="AC894" s="15"/>
      <c r="AD894" s="15"/>
      <c r="AE894" s="15"/>
      <c r="AF894" s="15"/>
      <c r="AG894" s="15"/>
      <c r="AH894" s="15"/>
      <c r="AI894" s="15"/>
      <c r="AJ894" s="15"/>
      <c r="AK894" s="15"/>
      <c r="AL894" s="15"/>
      <c r="AM894" s="15"/>
      <c r="AN894" s="15"/>
      <c r="AO894" s="15"/>
      <c r="AP894" s="15"/>
    </row>
    <row r="895" spans="1:42" ht="16.5" x14ac:dyDescent="0.3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21"/>
      <c r="V895" s="20"/>
      <c r="W895" s="15"/>
      <c r="X895" s="15"/>
      <c r="Y895" s="15"/>
      <c r="Z895" s="15"/>
      <c r="AA895" s="15"/>
      <c r="AB895" s="15"/>
      <c r="AC895" s="15"/>
      <c r="AD895" s="15"/>
      <c r="AE895" s="15"/>
      <c r="AF895" s="15"/>
      <c r="AG895" s="15"/>
      <c r="AH895" s="15"/>
      <c r="AI895" s="15"/>
      <c r="AJ895" s="15"/>
      <c r="AK895" s="15"/>
      <c r="AL895" s="15"/>
      <c r="AM895" s="15"/>
      <c r="AN895" s="15"/>
      <c r="AO895" s="15"/>
      <c r="AP895" s="15"/>
    </row>
    <row r="896" spans="1:42" ht="16.5" x14ac:dyDescent="0.3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21"/>
      <c r="V896" s="20"/>
      <c r="W896" s="15"/>
      <c r="X896" s="15"/>
      <c r="Y896" s="15"/>
      <c r="Z896" s="15"/>
      <c r="AA896" s="15"/>
      <c r="AB896" s="15"/>
      <c r="AC896" s="15"/>
      <c r="AD896" s="15"/>
      <c r="AE896" s="15"/>
      <c r="AF896" s="15"/>
      <c r="AG896" s="15"/>
      <c r="AH896" s="15"/>
      <c r="AI896" s="15"/>
      <c r="AJ896" s="15"/>
      <c r="AK896" s="15"/>
      <c r="AL896" s="15"/>
      <c r="AM896" s="15"/>
      <c r="AN896" s="15"/>
      <c r="AO896" s="15"/>
      <c r="AP896" s="15"/>
    </row>
    <row r="897" spans="1:42" ht="16.5" x14ac:dyDescent="0.3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21"/>
      <c r="V897" s="20"/>
      <c r="W897" s="15"/>
      <c r="X897" s="15"/>
      <c r="Y897" s="15"/>
      <c r="Z897" s="15"/>
      <c r="AA897" s="15"/>
      <c r="AB897" s="15"/>
      <c r="AC897" s="15"/>
      <c r="AD897" s="15"/>
      <c r="AE897" s="15"/>
      <c r="AF897" s="15"/>
      <c r="AG897" s="15"/>
      <c r="AH897" s="15"/>
      <c r="AI897" s="15"/>
      <c r="AJ897" s="15"/>
      <c r="AK897" s="15"/>
      <c r="AL897" s="15"/>
      <c r="AM897" s="15"/>
      <c r="AN897" s="15"/>
      <c r="AO897" s="15"/>
      <c r="AP897" s="15"/>
    </row>
    <row r="898" spans="1:42" ht="16.5" x14ac:dyDescent="0.3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21"/>
      <c r="V898" s="20"/>
      <c r="W898" s="15"/>
      <c r="X898" s="15"/>
      <c r="Y898" s="15"/>
      <c r="Z898" s="15"/>
      <c r="AA898" s="15"/>
      <c r="AB898" s="15"/>
      <c r="AC898" s="15"/>
      <c r="AD898" s="15"/>
      <c r="AE898" s="15"/>
      <c r="AF898" s="15"/>
      <c r="AG898" s="15"/>
      <c r="AH898" s="15"/>
      <c r="AI898" s="15"/>
      <c r="AJ898" s="15"/>
      <c r="AK898" s="15"/>
      <c r="AL898" s="15"/>
      <c r="AM898" s="15"/>
      <c r="AN898" s="15"/>
      <c r="AO898" s="15"/>
      <c r="AP898" s="15"/>
    </row>
    <row r="899" spans="1:42" ht="16.5" x14ac:dyDescent="0.3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21"/>
      <c r="V899" s="20"/>
      <c r="W899" s="15"/>
      <c r="X899" s="15"/>
      <c r="Y899" s="15"/>
      <c r="Z899" s="15"/>
      <c r="AA899" s="15"/>
      <c r="AB899" s="15"/>
      <c r="AC899" s="15"/>
      <c r="AD899" s="15"/>
      <c r="AE899" s="15"/>
      <c r="AF899" s="15"/>
      <c r="AG899" s="15"/>
      <c r="AH899" s="15"/>
      <c r="AI899" s="15"/>
      <c r="AJ899" s="15"/>
      <c r="AK899" s="15"/>
      <c r="AL899" s="15"/>
      <c r="AM899" s="15"/>
      <c r="AN899" s="15"/>
      <c r="AO899" s="15"/>
      <c r="AP899" s="15"/>
    </row>
    <row r="900" spans="1:42" ht="16.5" x14ac:dyDescent="0.3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21"/>
      <c r="V900" s="20"/>
      <c r="W900" s="15"/>
      <c r="X900" s="15"/>
      <c r="Y900" s="15"/>
      <c r="Z900" s="15"/>
      <c r="AA900" s="15"/>
      <c r="AB900" s="15"/>
      <c r="AC900" s="15"/>
      <c r="AD900" s="15"/>
      <c r="AE900" s="15"/>
      <c r="AF900" s="15"/>
      <c r="AG900" s="15"/>
      <c r="AH900" s="15"/>
      <c r="AI900" s="15"/>
      <c r="AJ900" s="15"/>
      <c r="AK900" s="15"/>
      <c r="AL900" s="15"/>
      <c r="AM900" s="15"/>
      <c r="AN900" s="15"/>
      <c r="AO900" s="15"/>
      <c r="AP900" s="15"/>
    </row>
    <row r="901" spans="1:42" ht="16.5" x14ac:dyDescent="0.3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21"/>
      <c r="V901" s="20"/>
      <c r="W901" s="15"/>
      <c r="X901" s="15"/>
      <c r="Y901" s="15"/>
      <c r="Z901" s="15"/>
      <c r="AA901" s="15"/>
      <c r="AB901" s="15"/>
      <c r="AC901" s="15"/>
      <c r="AD901" s="15"/>
      <c r="AE901" s="15"/>
      <c r="AF901" s="15"/>
      <c r="AG901" s="15"/>
      <c r="AH901" s="15"/>
      <c r="AI901" s="15"/>
      <c r="AJ901" s="15"/>
      <c r="AK901" s="15"/>
      <c r="AL901" s="15"/>
      <c r="AM901" s="15"/>
      <c r="AN901" s="15"/>
      <c r="AO901" s="15"/>
      <c r="AP901" s="15"/>
    </row>
    <row r="902" spans="1:42" ht="16.5" x14ac:dyDescent="0.3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21"/>
      <c r="V902" s="20"/>
      <c r="W902" s="15"/>
      <c r="X902" s="15"/>
      <c r="Y902" s="15"/>
      <c r="Z902" s="15"/>
      <c r="AA902" s="15"/>
      <c r="AB902" s="15"/>
      <c r="AC902" s="15"/>
      <c r="AD902" s="15"/>
      <c r="AE902" s="15"/>
      <c r="AF902" s="15"/>
      <c r="AG902" s="15"/>
      <c r="AH902" s="15"/>
      <c r="AI902" s="15"/>
      <c r="AJ902" s="15"/>
      <c r="AK902" s="15"/>
      <c r="AL902" s="15"/>
      <c r="AM902" s="15"/>
      <c r="AN902" s="15"/>
      <c r="AO902" s="15"/>
      <c r="AP902" s="15"/>
    </row>
    <row r="903" spans="1:42" ht="16.5" x14ac:dyDescent="0.3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21"/>
      <c r="V903" s="20"/>
      <c r="W903" s="15"/>
      <c r="X903" s="15"/>
      <c r="Y903" s="15"/>
      <c r="Z903" s="15"/>
      <c r="AA903" s="15"/>
      <c r="AB903" s="15"/>
      <c r="AC903" s="15"/>
      <c r="AD903" s="15"/>
      <c r="AE903" s="15"/>
      <c r="AF903" s="15"/>
      <c r="AG903" s="15"/>
      <c r="AH903" s="15"/>
      <c r="AI903" s="15"/>
      <c r="AJ903" s="15"/>
      <c r="AK903" s="15"/>
      <c r="AL903" s="15"/>
      <c r="AM903" s="15"/>
      <c r="AN903" s="15"/>
      <c r="AO903" s="15"/>
      <c r="AP903" s="15"/>
    </row>
    <row r="904" spans="1:42" ht="16.5" x14ac:dyDescent="0.3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21"/>
      <c r="V904" s="20"/>
      <c r="W904" s="15"/>
      <c r="X904" s="15"/>
      <c r="Y904" s="15"/>
      <c r="Z904" s="15"/>
      <c r="AA904" s="15"/>
      <c r="AB904" s="15"/>
      <c r="AC904" s="15"/>
      <c r="AD904" s="15"/>
      <c r="AE904" s="15"/>
      <c r="AF904" s="15"/>
      <c r="AG904" s="15"/>
      <c r="AH904" s="15"/>
      <c r="AI904" s="15"/>
      <c r="AJ904" s="15"/>
      <c r="AK904" s="15"/>
      <c r="AL904" s="15"/>
      <c r="AM904" s="15"/>
      <c r="AN904" s="15"/>
      <c r="AO904" s="15"/>
      <c r="AP904" s="15"/>
    </row>
    <row r="905" spans="1:42" ht="16.5" x14ac:dyDescent="0.3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21"/>
      <c r="V905" s="20"/>
      <c r="W905" s="15"/>
      <c r="X905" s="15"/>
      <c r="Y905" s="15"/>
      <c r="Z905" s="15"/>
      <c r="AA905" s="15"/>
      <c r="AB905" s="15"/>
      <c r="AC905" s="15"/>
      <c r="AD905" s="15"/>
      <c r="AE905" s="15"/>
      <c r="AF905" s="15"/>
      <c r="AG905" s="15"/>
      <c r="AH905" s="15"/>
      <c r="AI905" s="15"/>
      <c r="AJ905" s="15"/>
      <c r="AK905" s="15"/>
      <c r="AL905" s="15"/>
      <c r="AM905" s="15"/>
      <c r="AN905" s="15"/>
      <c r="AO905" s="15"/>
      <c r="AP905" s="15"/>
    </row>
    <row r="906" spans="1:42" ht="16.5" x14ac:dyDescent="0.3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21"/>
      <c r="V906" s="20"/>
      <c r="W906" s="15"/>
      <c r="X906" s="15"/>
      <c r="Y906" s="15"/>
      <c r="Z906" s="15"/>
      <c r="AA906" s="15"/>
      <c r="AB906" s="15"/>
      <c r="AC906" s="15"/>
      <c r="AD906" s="15"/>
      <c r="AE906" s="15"/>
      <c r="AF906" s="15"/>
      <c r="AG906" s="15"/>
      <c r="AH906" s="15"/>
      <c r="AI906" s="15"/>
      <c r="AJ906" s="15"/>
      <c r="AK906" s="15"/>
      <c r="AL906" s="15"/>
      <c r="AM906" s="15"/>
      <c r="AN906" s="15"/>
      <c r="AO906" s="15"/>
      <c r="AP906" s="15"/>
    </row>
    <row r="907" spans="1:42" ht="16.5" x14ac:dyDescent="0.3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21"/>
      <c r="V907" s="20"/>
      <c r="W907" s="15"/>
      <c r="X907" s="15"/>
      <c r="Y907" s="15"/>
      <c r="Z907" s="15"/>
      <c r="AA907" s="15"/>
      <c r="AB907" s="15"/>
      <c r="AC907" s="15"/>
      <c r="AD907" s="15"/>
      <c r="AE907" s="15"/>
      <c r="AF907" s="15"/>
      <c r="AG907" s="15"/>
      <c r="AH907" s="15"/>
      <c r="AI907" s="15"/>
      <c r="AJ907" s="15"/>
      <c r="AK907" s="15"/>
      <c r="AL907" s="15"/>
      <c r="AM907" s="15"/>
      <c r="AN907" s="15"/>
      <c r="AO907" s="15"/>
      <c r="AP907" s="15"/>
    </row>
    <row r="908" spans="1:42" ht="16.5" x14ac:dyDescent="0.3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21"/>
      <c r="V908" s="20"/>
      <c r="W908" s="15"/>
      <c r="X908" s="15"/>
      <c r="Y908" s="15"/>
      <c r="Z908" s="15"/>
      <c r="AA908" s="15"/>
      <c r="AB908" s="15"/>
      <c r="AC908" s="15"/>
      <c r="AD908" s="15"/>
      <c r="AE908" s="15"/>
      <c r="AF908" s="15"/>
      <c r="AG908" s="15"/>
      <c r="AH908" s="15"/>
      <c r="AI908" s="15"/>
      <c r="AJ908" s="15"/>
      <c r="AK908" s="15"/>
      <c r="AL908" s="15"/>
      <c r="AM908" s="15"/>
      <c r="AN908" s="15"/>
      <c r="AO908" s="15"/>
      <c r="AP908" s="15"/>
    </row>
    <row r="909" spans="1:42" ht="16.5" x14ac:dyDescent="0.3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21"/>
      <c r="V909" s="20"/>
      <c r="W909" s="15"/>
      <c r="X909" s="15"/>
      <c r="Y909" s="15"/>
      <c r="Z909" s="15"/>
      <c r="AA909" s="15"/>
      <c r="AB909" s="15"/>
      <c r="AC909" s="15"/>
      <c r="AD909" s="15"/>
      <c r="AE909" s="15"/>
      <c r="AF909" s="15"/>
      <c r="AG909" s="15"/>
      <c r="AH909" s="15"/>
      <c r="AI909" s="15"/>
      <c r="AJ909" s="15"/>
      <c r="AK909" s="15"/>
      <c r="AL909" s="15"/>
      <c r="AM909" s="15"/>
      <c r="AN909" s="15"/>
      <c r="AO909" s="15"/>
      <c r="AP909" s="15"/>
    </row>
    <row r="910" spans="1:42" ht="16.5" x14ac:dyDescent="0.3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21"/>
      <c r="V910" s="20"/>
      <c r="W910" s="15"/>
      <c r="X910" s="15"/>
      <c r="Y910" s="15"/>
      <c r="Z910" s="15"/>
      <c r="AA910" s="15"/>
      <c r="AB910" s="15"/>
      <c r="AC910" s="15"/>
      <c r="AD910" s="15"/>
      <c r="AE910" s="15"/>
      <c r="AF910" s="15"/>
      <c r="AG910" s="15"/>
      <c r="AH910" s="15"/>
      <c r="AI910" s="15"/>
      <c r="AJ910" s="15"/>
      <c r="AK910" s="15"/>
      <c r="AL910" s="15"/>
      <c r="AM910" s="15"/>
      <c r="AN910" s="15"/>
      <c r="AO910" s="15"/>
      <c r="AP910" s="15"/>
    </row>
    <row r="911" spans="1:42" ht="16.5" x14ac:dyDescent="0.3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21"/>
      <c r="V911" s="20"/>
      <c r="W911" s="15"/>
      <c r="X911" s="15"/>
      <c r="Y911" s="15"/>
      <c r="Z911" s="15"/>
      <c r="AA911" s="15"/>
      <c r="AB911" s="15"/>
      <c r="AC911" s="15"/>
      <c r="AD911" s="15"/>
      <c r="AE911" s="15"/>
      <c r="AF911" s="15"/>
      <c r="AG911" s="15"/>
      <c r="AH911" s="15"/>
      <c r="AI911" s="15"/>
      <c r="AJ911" s="15"/>
      <c r="AK911" s="15"/>
      <c r="AL911" s="15"/>
      <c r="AM911" s="15"/>
      <c r="AN911" s="15"/>
      <c r="AO911" s="15"/>
      <c r="AP911" s="15"/>
    </row>
    <row r="912" spans="1:42" ht="16.5" x14ac:dyDescent="0.3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21"/>
      <c r="V912" s="20"/>
      <c r="W912" s="15"/>
      <c r="X912" s="15"/>
      <c r="Y912" s="15"/>
      <c r="Z912" s="15"/>
      <c r="AA912" s="15"/>
      <c r="AB912" s="15"/>
      <c r="AC912" s="15"/>
      <c r="AD912" s="15"/>
      <c r="AE912" s="15"/>
      <c r="AF912" s="15"/>
      <c r="AG912" s="15"/>
      <c r="AH912" s="15"/>
      <c r="AI912" s="15"/>
      <c r="AJ912" s="15"/>
      <c r="AK912" s="15"/>
      <c r="AL912" s="15"/>
      <c r="AM912" s="15"/>
      <c r="AN912" s="15"/>
      <c r="AO912" s="15"/>
      <c r="AP912" s="15"/>
    </row>
    <row r="913" spans="1:42" ht="16.5" x14ac:dyDescent="0.3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21"/>
      <c r="V913" s="20"/>
      <c r="W913" s="15"/>
      <c r="X913" s="15"/>
      <c r="Y913" s="15"/>
      <c r="Z913" s="15"/>
      <c r="AA913" s="15"/>
      <c r="AB913" s="15"/>
      <c r="AC913" s="15"/>
      <c r="AD913" s="15"/>
      <c r="AE913" s="15"/>
      <c r="AF913" s="15"/>
      <c r="AG913" s="15"/>
      <c r="AH913" s="15"/>
      <c r="AI913" s="15"/>
      <c r="AJ913" s="15"/>
      <c r="AK913" s="15"/>
      <c r="AL913" s="15"/>
      <c r="AM913" s="15"/>
      <c r="AN913" s="15"/>
      <c r="AO913" s="15"/>
      <c r="AP913" s="15"/>
    </row>
    <row r="914" spans="1:42" ht="16.5" x14ac:dyDescent="0.3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21"/>
      <c r="V914" s="20"/>
      <c r="W914" s="15"/>
      <c r="X914" s="15"/>
      <c r="Y914" s="15"/>
      <c r="Z914" s="15"/>
      <c r="AA914" s="15"/>
      <c r="AB914" s="15"/>
      <c r="AC914" s="15"/>
      <c r="AD914" s="15"/>
      <c r="AE914" s="15"/>
      <c r="AF914" s="15"/>
      <c r="AG914" s="15"/>
      <c r="AH914" s="15"/>
      <c r="AI914" s="15"/>
      <c r="AJ914" s="15"/>
      <c r="AK914" s="15"/>
      <c r="AL914" s="15"/>
      <c r="AM914" s="15"/>
      <c r="AN914" s="15"/>
      <c r="AO914" s="15"/>
      <c r="AP914" s="15"/>
    </row>
    <row r="915" spans="1:42" ht="16.5" x14ac:dyDescent="0.3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21"/>
      <c r="V915" s="20"/>
      <c r="W915" s="15"/>
      <c r="X915" s="15"/>
      <c r="Y915" s="15"/>
      <c r="Z915" s="15"/>
      <c r="AA915" s="15"/>
      <c r="AB915" s="15"/>
      <c r="AC915" s="15"/>
      <c r="AD915" s="15"/>
      <c r="AE915" s="15"/>
      <c r="AF915" s="15"/>
      <c r="AG915" s="15"/>
      <c r="AH915" s="15"/>
      <c r="AI915" s="15"/>
      <c r="AJ915" s="15"/>
      <c r="AK915" s="15"/>
      <c r="AL915" s="15"/>
      <c r="AM915" s="15"/>
      <c r="AN915" s="15"/>
      <c r="AO915" s="15"/>
      <c r="AP915" s="15"/>
    </row>
    <row r="916" spans="1:42" ht="16.5" x14ac:dyDescent="0.3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21"/>
      <c r="V916" s="20"/>
      <c r="W916" s="15"/>
      <c r="X916" s="15"/>
      <c r="Y916" s="15"/>
      <c r="Z916" s="15"/>
      <c r="AA916" s="15"/>
      <c r="AB916" s="15"/>
      <c r="AC916" s="15"/>
      <c r="AD916" s="15"/>
      <c r="AE916" s="15"/>
      <c r="AF916" s="15"/>
      <c r="AG916" s="15"/>
      <c r="AH916" s="15"/>
      <c r="AI916" s="15"/>
      <c r="AJ916" s="15"/>
      <c r="AK916" s="15"/>
      <c r="AL916" s="15"/>
      <c r="AM916" s="15"/>
      <c r="AN916" s="15"/>
      <c r="AO916" s="15"/>
      <c r="AP916" s="15"/>
    </row>
    <row r="917" spans="1:42" ht="16.5" x14ac:dyDescent="0.3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21"/>
      <c r="V917" s="20"/>
      <c r="W917" s="15"/>
      <c r="X917" s="15"/>
      <c r="Y917" s="15"/>
      <c r="Z917" s="15"/>
      <c r="AA917" s="15"/>
      <c r="AB917" s="15"/>
      <c r="AC917" s="15"/>
      <c r="AD917" s="15"/>
      <c r="AE917" s="15"/>
      <c r="AF917" s="15"/>
      <c r="AG917" s="15"/>
      <c r="AH917" s="15"/>
      <c r="AI917" s="15"/>
      <c r="AJ917" s="15"/>
      <c r="AK917" s="15"/>
      <c r="AL917" s="15"/>
      <c r="AM917" s="15"/>
      <c r="AN917" s="15"/>
      <c r="AO917" s="15"/>
      <c r="AP917" s="15"/>
    </row>
    <row r="918" spans="1:42" ht="16.5" x14ac:dyDescent="0.3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21"/>
      <c r="V918" s="20"/>
      <c r="W918" s="15"/>
      <c r="X918" s="15"/>
      <c r="Y918" s="15"/>
      <c r="Z918" s="15"/>
      <c r="AA918" s="15"/>
      <c r="AB918" s="15"/>
      <c r="AC918" s="15"/>
      <c r="AD918" s="15"/>
      <c r="AE918" s="15"/>
      <c r="AF918" s="15"/>
      <c r="AG918" s="15"/>
      <c r="AH918" s="15"/>
      <c r="AI918" s="15"/>
      <c r="AJ918" s="15"/>
      <c r="AK918" s="15"/>
      <c r="AL918" s="15"/>
      <c r="AM918" s="15"/>
      <c r="AN918" s="15"/>
      <c r="AO918" s="15"/>
      <c r="AP918" s="15"/>
    </row>
    <row r="919" spans="1:42" ht="16.5" x14ac:dyDescent="0.3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21"/>
      <c r="V919" s="20"/>
      <c r="W919" s="15"/>
      <c r="X919" s="15"/>
      <c r="Y919" s="15"/>
      <c r="Z919" s="15"/>
      <c r="AA919" s="15"/>
      <c r="AB919" s="15"/>
      <c r="AC919" s="15"/>
      <c r="AD919" s="15"/>
      <c r="AE919" s="15"/>
      <c r="AF919" s="15"/>
      <c r="AG919" s="15"/>
      <c r="AH919" s="15"/>
      <c r="AI919" s="15"/>
      <c r="AJ919" s="15"/>
      <c r="AK919" s="15"/>
      <c r="AL919" s="15"/>
      <c r="AM919" s="15"/>
      <c r="AN919" s="15"/>
      <c r="AO919" s="15"/>
      <c r="AP919" s="15"/>
    </row>
    <row r="920" spans="1:42" ht="16.5" x14ac:dyDescent="0.3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21"/>
      <c r="V920" s="20"/>
      <c r="W920" s="15"/>
      <c r="X920" s="15"/>
      <c r="Y920" s="15"/>
      <c r="Z920" s="15"/>
      <c r="AA920" s="15"/>
      <c r="AB920" s="15"/>
      <c r="AC920" s="15"/>
      <c r="AD920" s="15"/>
      <c r="AE920" s="15"/>
      <c r="AF920" s="15"/>
      <c r="AG920" s="15"/>
      <c r="AH920" s="15"/>
      <c r="AI920" s="15"/>
      <c r="AJ920" s="15"/>
      <c r="AK920" s="15"/>
      <c r="AL920" s="15"/>
      <c r="AM920" s="15"/>
      <c r="AN920" s="15"/>
      <c r="AO920" s="15"/>
      <c r="AP920" s="15"/>
    </row>
    <row r="921" spans="1:42" ht="16.5" x14ac:dyDescent="0.3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21"/>
      <c r="V921" s="20"/>
      <c r="W921" s="15"/>
      <c r="X921" s="15"/>
      <c r="Y921" s="15"/>
      <c r="Z921" s="15"/>
      <c r="AA921" s="15"/>
      <c r="AB921" s="15"/>
      <c r="AC921" s="15"/>
      <c r="AD921" s="15"/>
      <c r="AE921" s="15"/>
      <c r="AF921" s="15"/>
      <c r="AG921" s="15"/>
      <c r="AH921" s="15"/>
      <c r="AI921" s="15"/>
      <c r="AJ921" s="15"/>
      <c r="AK921" s="15"/>
      <c r="AL921" s="15"/>
      <c r="AM921" s="15"/>
      <c r="AN921" s="15"/>
      <c r="AO921" s="15"/>
      <c r="AP921" s="15"/>
    </row>
    <row r="922" spans="1:42" ht="16.5" x14ac:dyDescent="0.3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21"/>
      <c r="V922" s="20"/>
      <c r="W922" s="15"/>
      <c r="X922" s="15"/>
      <c r="Y922" s="15"/>
      <c r="Z922" s="15"/>
      <c r="AA922" s="15"/>
      <c r="AB922" s="15"/>
      <c r="AC922" s="15"/>
      <c r="AD922" s="15"/>
      <c r="AE922" s="15"/>
      <c r="AF922" s="15"/>
      <c r="AG922" s="15"/>
      <c r="AH922" s="15"/>
      <c r="AI922" s="15"/>
      <c r="AJ922" s="15"/>
      <c r="AK922" s="15"/>
      <c r="AL922" s="15"/>
      <c r="AM922" s="15"/>
      <c r="AN922" s="15"/>
      <c r="AO922" s="15"/>
      <c r="AP922" s="15"/>
    </row>
    <row r="923" spans="1:42" ht="16.5" x14ac:dyDescent="0.3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21"/>
      <c r="V923" s="20"/>
      <c r="W923" s="15"/>
      <c r="X923" s="15"/>
      <c r="Y923" s="15"/>
      <c r="Z923" s="15"/>
      <c r="AA923" s="15"/>
      <c r="AB923" s="15"/>
      <c r="AC923" s="15"/>
      <c r="AD923" s="15"/>
      <c r="AE923" s="15"/>
      <c r="AF923" s="15"/>
      <c r="AG923" s="15"/>
      <c r="AH923" s="15"/>
      <c r="AI923" s="15"/>
      <c r="AJ923" s="15"/>
      <c r="AK923" s="15"/>
      <c r="AL923" s="15"/>
      <c r="AM923" s="15"/>
      <c r="AN923" s="15"/>
      <c r="AO923" s="15"/>
      <c r="AP923" s="15"/>
    </row>
    <row r="924" spans="1:42" ht="16.5" x14ac:dyDescent="0.3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21"/>
      <c r="V924" s="20"/>
      <c r="W924" s="15"/>
      <c r="X924" s="15"/>
      <c r="Y924" s="15"/>
      <c r="Z924" s="15"/>
      <c r="AA924" s="15"/>
      <c r="AB924" s="15"/>
      <c r="AC924" s="15"/>
      <c r="AD924" s="15"/>
      <c r="AE924" s="15"/>
      <c r="AF924" s="15"/>
      <c r="AG924" s="15"/>
      <c r="AH924" s="15"/>
      <c r="AI924" s="15"/>
      <c r="AJ924" s="15"/>
      <c r="AK924" s="15"/>
      <c r="AL924" s="15"/>
      <c r="AM924" s="15"/>
      <c r="AN924" s="15"/>
      <c r="AO924" s="15"/>
      <c r="AP924" s="15"/>
    </row>
    <row r="925" spans="1:42" ht="16.5" x14ac:dyDescent="0.3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21"/>
      <c r="V925" s="20"/>
      <c r="W925" s="15"/>
      <c r="X925" s="15"/>
      <c r="Y925" s="15"/>
      <c r="Z925" s="15"/>
      <c r="AA925" s="15"/>
      <c r="AB925" s="15"/>
      <c r="AC925" s="15"/>
      <c r="AD925" s="15"/>
      <c r="AE925" s="15"/>
      <c r="AF925" s="15"/>
      <c r="AG925" s="15"/>
      <c r="AH925" s="15"/>
      <c r="AI925" s="15"/>
      <c r="AJ925" s="15"/>
      <c r="AK925" s="15"/>
      <c r="AL925" s="15"/>
      <c r="AM925" s="15"/>
      <c r="AN925" s="15"/>
      <c r="AO925" s="15"/>
      <c r="AP925" s="15"/>
    </row>
    <row r="926" spans="1:42" ht="16.5" x14ac:dyDescent="0.3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21"/>
      <c r="V926" s="20"/>
      <c r="W926" s="15"/>
      <c r="X926" s="15"/>
      <c r="Y926" s="15"/>
      <c r="Z926" s="15"/>
      <c r="AA926" s="15"/>
      <c r="AB926" s="15"/>
      <c r="AC926" s="15"/>
      <c r="AD926" s="15"/>
      <c r="AE926" s="15"/>
      <c r="AF926" s="15"/>
      <c r="AG926" s="15"/>
      <c r="AH926" s="15"/>
      <c r="AI926" s="15"/>
      <c r="AJ926" s="15"/>
      <c r="AK926" s="15"/>
      <c r="AL926" s="15"/>
      <c r="AM926" s="15"/>
      <c r="AN926" s="15"/>
      <c r="AO926" s="15"/>
      <c r="AP926" s="15"/>
    </row>
    <row r="927" spans="1:42" ht="16.5" x14ac:dyDescent="0.3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21"/>
      <c r="V927" s="20"/>
      <c r="W927" s="15"/>
      <c r="X927" s="15"/>
      <c r="Y927" s="15"/>
      <c r="Z927" s="15"/>
      <c r="AA927" s="15"/>
      <c r="AB927" s="15"/>
      <c r="AC927" s="15"/>
      <c r="AD927" s="15"/>
      <c r="AE927" s="15"/>
      <c r="AF927" s="15"/>
      <c r="AG927" s="15"/>
      <c r="AH927" s="15"/>
      <c r="AI927" s="15"/>
      <c r="AJ927" s="15"/>
      <c r="AK927" s="15"/>
      <c r="AL927" s="15"/>
      <c r="AM927" s="15"/>
      <c r="AN927" s="15"/>
      <c r="AO927" s="15"/>
      <c r="AP927" s="15"/>
    </row>
    <row r="928" spans="1:42" ht="16.5" x14ac:dyDescent="0.3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21"/>
      <c r="V928" s="20"/>
      <c r="W928" s="15"/>
      <c r="X928" s="15"/>
      <c r="Y928" s="15"/>
      <c r="Z928" s="15"/>
      <c r="AA928" s="15"/>
      <c r="AB928" s="15"/>
      <c r="AC928" s="15"/>
      <c r="AD928" s="15"/>
      <c r="AE928" s="15"/>
      <c r="AF928" s="15"/>
      <c r="AG928" s="15"/>
      <c r="AH928" s="15"/>
      <c r="AI928" s="15"/>
      <c r="AJ928" s="15"/>
      <c r="AK928" s="15"/>
      <c r="AL928" s="15"/>
      <c r="AM928" s="15"/>
      <c r="AN928" s="15"/>
      <c r="AO928" s="15"/>
      <c r="AP928" s="15"/>
    </row>
    <row r="929" spans="1:42" ht="16.5" x14ac:dyDescent="0.3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21"/>
      <c r="V929" s="20"/>
      <c r="W929" s="15"/>
      <c r="X929" s="15"/>
      <c r="Y929" s="15"/>
      <c r="Z929" s="15"/>
      <c r="AA929" s="15"/>
      <c r="AB929" s="15"/>
      <c r="AC929" s="15"/>
      <c r="AD929" s="15"/>
      <c r="AE929" s="15"/>
      <c r="AF929" s="15"/>
      <c r="AG929" s="15"/>
      <c r="AH929" s="15"/>
      <c r="AI929" s="15"/>
      <c r="AJ929" s="15"/>
      <c r="AK929" s="15"/>
      <c r="AL929" s="15"/>
      <c r="AM929" s="15"/>
      <c r="AN929" s="15"/>
      <c r="AO929" s="15"/>
      <c r="AP929" s="15"/>
    </row>
    <row r="930" spans="1:42" ht="16.5" x14ac:dyDescent="0.3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21"/>
      <c r="V930" s="20"/>
      <c r="W930" s="15"/>
      <c r="X930" s="15"/>
      <c r="Y930" s="15"/>
      <c r="Z930" s="15"/>
      <c r="AA930" s="15"/>
      <c r="AB930" s="15"/>
      <c r="AC930" s="15"/>
      <c r="AD930" s="15"/>
      <c r="AE930" s="15"/>
      <c r="AF930" s="15"/>
      <c r="AG930" s="15"/>
      <c r="AH930" s="15"/>
      <c r="AI930" s="15"/>
      <c r="AJ930" s="15"/>
      <c r="AK930" s="15"/>
      <c r="AL930" s="15"/>
      <c r="AM930" s="15"/>
      <c r="AN930" s="15"/>
      <c r="AO930" s="15"/>
      <c r="AP930" s="15"/>
    </row>
    <row r="931" spans="1:42" ht="16.5" x14ac:dyDescent="0.3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21"/>
      <c r="V931" s="20"/>
      <c r="W931" s="15"/>
      <c r="X931" s="15"/>
      <c r="Y931" s="15"/>
      <c r="Z931" s="15"/>
      <c r="AA931" s="15"/>
      <c r="AB931" s="15"/>
      <c r="AC931" s="15"/>
      <c r="AD931" s="15"/>
      <c r="AE931" s="15"/>
      <c r="AF931" s="15"/>
      <c r="AG931" s="15"/>
      <c r="AH931" s="15"/>
      <c r="AI931" s="15"/>
      <c r="AJ931" s="15"/>
      <c r="AK931" s="15"/>
      <c r="AL931" s="15"/>
      <c r="AM931" s="15"/>
      <c r="AN931" s="15"/>
      <c r="AO931" s="15"/>
      <c r="AP931" s="15"/>
    </row>
    <row r="932" spans="1:42" ht="16.5" x14ac:dyDescent="0.3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21"/>
      <c r="V932" s="20"/>
      <c r="W932" s="15"/>
      <c r="X932" s="15"/>
      <c r="Y932" s="15"/>
      <c r="Z932" s="15"/>
      <c r="AA932" s="15"/>
      <c r="AB932" s="15"/>
      <c r="AC932" s="15"/>
      <c r="AD932" s="15"/>
      <c r="AE932" s="15"/>
      <c r="AF932" s="15"/>
      <c r="AG932" s="15"/>
      <c r="AH932" s="15"/>
      <c r="AI932" s="15"/>
      <c r="AJ932" s="15"/>
      <c r="AK932" s="15"/>
      <c r="AL932" s="15"/>
      <c r="AM932" s="15"/>
      <c r="AN932" s="15"/>
      <c r="AO932" s="15"/>
      <c r="AP932" s="15"/>
    </row>
    <row r="933" spans="1:42" ht="16.5" x14ac:dyDescent="0.3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21"/>
      <c r="V933" s="20"/>
      <c r="W933" s="15"/>
      <c r="X933" s="15"/>
      <c r="Y933" s="15"/>
      <c r="Z933" s="15"/>
      <c r="AA933" s="15"/>
      <c r="AB933" s="15"/>
      <c r="AC933" s="15"/>
      <c r="AD933" s="15"/>
      <c r="AE933" s="15"/>
      <c r="AF933" s="15"/>
      <c r="AG933" s="15"/>
      <c r="AH933" s="15"/>
      <c r="AI933" s="15"/>
      <c r="AJ933" s="15"/>
      <c r="AK933" s="15"/>
      <c r="AL933" s="15"/>
      <c r="AM933" s="15"/>
      <c r="AN933" s="15"/>
      <c r="AO933" s="15"/>
      <c r="AP933" s="15"/>
    </row>
    <row r="934" spans="1:42" ht="16.5" x14ac:dyDescent="0.3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21"/>
      <c r="V934" s="20"/>
      <c r="W934" s="15"/>
      <c r="X934" s="15"/>
      <c r="Y934" s="15"/>
      <c r="Z934" s="15"/>
      <c r="AA934" s="15"/>
      <c r="AB934" s="15"/>
      <c r="AC934" s="15"/>
      <c r="AD934" s="15"/>
      <c r="AE934" s="15"/>
      <c r="AF934" s="15"/>
      <c r="AG934" s="15"/>
      <c r="AH934" s="15"/>
      <c r="AI934" s="15"/>
      <c r="AJ934" s="15"/>
      <c r="AK934" s="15"/>
      <c r="AL934" s="15"/>
      <c r="AM934" s="15"/>
      <c r="AN934" s="15"/>
      <c r="AO934" s="15"/>
      <c r="AP934" s="15"/>
    </row>
    <row r="935" spans="1:42" ht="16.5" x14ac:dyDescent="0.3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21"/>
      <c r="V935" s="20"/>
      <c r="W935" s="15"/>
      <c r="X935" s="15"/>
      <c r="Y935" s="15"/>
      <c r="Z935" s="15"/>
      <c r="AA935" s="15"/>
      <c r="AB935" s="15"/>
      <c r="AC935" s="15"/>
      <c r="AD935" s="15"/>
      <c r="AE935" s="15"/>
      <c r="AF935" s="15"/>
      <c r="AG935" s="15"/>
      <c r="AH935" s="15"/>
      <c r="AI935" s="15"/>
      <c r="AJ935" s="15"/>
      <c r="AK935" s="15"/>
      <c r="AL935" s="15"/>
      <c r="AM935" s="15"/>
      <c r="AN935" s="15"/>
      <c r="AO935" s="15"/>
      <c r="AP935" s="15"/>
    </row>
    <row r="936" spans="1:42" ht="16.5" x14ac:dyDescent="0.3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21"/>
      <c r="V936" s="20"/>
      <c r="W936" s="15"/>
      <c r="X936" s="15"/>
      <c r="Y936" s="15"/>
      <c r="Z936" s="15"/>
      <c r="AA936" s="15"/>
      <c r="AB936" s="15"/>
      <c r="AC936" s="15"/>
      <c r="AD936" s="15"/>
      <c r="AE936" s="15"/>
      <c r="AF936" s="15"/>
      <c r="AG936" s="15"/>
      <c r="AH936" s="15"/>
      <c r="AI936" s="15"/>
      <c r="AJ936" s="15"/>
      <c r="AK936" s="15"/>
      <c r="AL936" s="15"/>
      <c r="AM936" s="15"/>
      <c r="AN936" s="15"/>
      <c r="AO936" s="15"/>
      <c r="AP936" s="15"/>
    </row>
    <row r="937" spans="1:42" ht="16.5" x14ac:dyDescent="0.3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21"/>
      <c r="V937" s="20"/>
      <c r="W937" s="15"/>
      <c r="X937" s="15"/>
      <c r="Y937" s="15"/>
      <c r="Z937" s="15"/>
      <c r="AA937" s="15"/>
      <c r="AB937" s="15"/>
      <c r="AC937" s="15"/>
      <c r="AD937" s="15"/>
      <c r="AE937" s="15"/>
      <c r="AF937" s="15"/>
      <c r="AG937" s="15"/>
      <c r="AH937" s="15"/>
      <c r="AI937" s="15"/>
      <c r="AJ937" s="15"/>
      <c r="AK937" s="15"/>
      <c r="AL937" s="15"/>
      <c r="AM937" s="15"/>
      <c r="AN937" s="15"/>
      <c r="AO937" s="15"/>
      <c r="AP937" s="15"/>
    </row>
    <row r="938" spans="1:42" ht="16.5" x14ac:dyDescent="0.3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21"/>
      <c r="V938" s="20"/>
      <c r="W938" s="15"/>
      <c r="X938" s="15"/>
      <c r="Y938" s="15"/>
      <c r="Z938" s="15"/>
      <c r="AA938" s="15"/>
      <c r="AB938" s="15"/>
      <c r="AC938" s="15"/>
      <c r="AD938" s="15"/>
      <c r="AE938" s="15"/>
      <c r="AF938" s="15"/>
      <c r="AG938" s="15"/>
      <c r="AH938" s="15"/>
      <c r="AI938" s="15"/>
      <c r="AJ938" s="15"/>
      <c r="AK938" s="15"/>
      <c r="AL938" s="15"/>
      <c r="AM938" s="15"/>
      <c r="AN938" s="15"/>
      <c r="AO938" s="15"/>
      <c r="AP938" s="15"/>
    </row>
    <row r="939" spans="1:42" ht="16.5" x14ac:dyDescent="0.3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21"/>
      <c r="V939" s="20"/>
      <c r="W939" s="15"/>
      <c r="X939" s="15"/>
      <c r="Y939" s="15"/>
      <c r="Z939" s="15"/>
      <c r="AA939" s="15"/>
      <c r="AB939" s="15"/>
      <c r="AC939" s="15"/>
      <c r="AD939" s="15"/>
      <c r="AE939" s="15"/>
      <c r="AF939" s="15"/>
      <c r="AG939" s="15"/>
      <c r="AH939" s="15"/>
      <c r="AI939" s="15"/>
      <c r="AJ939" s="15"/>
      <c r="AK939" s="15"/>
      <c r="AL939" s="15"/>
      <c r="AM939" s="15"/>
      <c r="AN939" s="15"/>
      <c r="AO939" s="15"/>
      <c r="AP939" s="15"/>
    </row>
    <row r="940" spans="1:42" ht="16.5" x14ac:dyDescent="0.3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21"/>
      <c r="V940" s="20"/>
      <c r="W940" s="15"/>
      <c r="X940" s="15"/>
      <c r="Y940" s="15"/>
      <c r="Z940" s="15"/>
      <c r="AA940" s="15"/>
      <c r="AB940" s="15"/>
      <c r="AC940" s="15"/>
      <c r="AD940" s="15"/>
      <c r="AE940" s="15"/>
      <c r="AF940" s="15"/>
      <c r="AG940" s="15"/>
      <c r="AH940" s="15"/>
      <c r="AI940" s="15"/>
      <c r="AJ940" s="15"/>
      <c r="AK940" s="15"/>
      <c r="AL940" s="15"/>
      <c r="AM940" s="15"/>
      <c r="AN940" s="15"/>
      <c r="AO940" s="15"/>
      <c r="AP940" s="15"/>
    </row>
    <row r="941" spans="1:42" ht="16.5" x14ac:dyDescent="0.3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21"/>
      <c r="V941" s="20"/>
      <c r="W941" s="15"/>
      <c r="X941" s="15"/>
      <c r="Y941" s="15"/>
      <c r="Z941" s="15"/>
      <c r="AA941" s="15"/>
      <c r="AB941" s="15"/>
      <c r="AC941" s="15"/>
      <c r="AD941" s="15"/>
      <c r="AE941" s="15"/>
      <c r="AF941" s="15"/>
      <c r="AG941" s="15"/>
      <c r="AH941" s="15"/>
      <c r="AI941" s="15"/>
      <c r="AJ941" s="15"/>
      <c r="AK941" s="15"/>
      <c r="AL941" s="15"/>
      <c r="AM941" s="15"/>
      <c r="AN941" s="15"/>
      <c r="AO941" s="15"/>
      <c r="AP941" s="15"/>
    </row>
    <row r="942" spans="1:42" ht="16.5" x14ac:dyDescent="0.3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21"/>
      <c r="V942" s="20"/>
      <c r="W942" s="15"/>
      <c r="X942" s="15"/>
      <c r="Y942" s="15"/>
      <c r="Z942" s="15"/>
      <c r="AA942" s="15"/>
      <c r="AB942" s="15"/>
      <c r="AC942" s="15"/>
      <c r="AD942" s="15"/>
      <c r="AE942" s="15"/>
      <c r="AF942" s="15"/>
      <c r="AG942" s="15"/>
      <c r="AH942" s="15"/>
      <c r="AI942" s="15"/>
      <c r="AJ942" s="15"/>
      <c r="AK942" s="15"/>
      <c r="AL942" s="15"/>
      <c r="AM942" s="15"/>
      <c r="AN942" s="15"/>
      <c r="AO942" s="15"/>
      <c r="AP942" s="15"/>
    </row>
    <row r="943" spans="1:42" ht="16.5" x14ac:dyDescent="0.3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21"/>
      <c r="V943" s="20"/>
      <c r="W943" s="15"/>
      <c r="X943" s="15"/>
      <c r="Y943" s="15"/>
      <c r="Z943" s="15"/>
      <c r="AA943" s="15"/>
      <c r="AB943" s="15"/>
      <c r="AC943" s="15"/>
      <c r="AD943" s="15"/>
      <c r="AE943" s="15"/>
      <c r="AF943" s="15"/>
      <c r="AG943" s="15"/>
      <c r="AH943" s="15"/>
      <c r="AI943" s="15"/>
      <c r="AJ943" s="15"/>
      <c r="AK943" s="15"/>
      <c r="AL943" s="15"/>
      <c r="AM943" s="15"/>
      <c r="AN943" s="15"/>
      <c r="AO943" s="15"/>
      <c r="AP943" s="15"/>
    </row>
    <row r="944" spans="1:42" ht="16.5" x14ac:dyDescent="0.3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21"/>
      <c r="V944" s="20"/>
      <c r="W944" s="15"/>
      <c r="X944" s="15"/>
      <c r="Y944" s="15"/>
      <c r="Z944" s="15"/>
      <c r="AA944" s="15"/>
      <c r="AB944" s="15"/>
      <c r="AC944" s="15"/>
      <c r="AD944" s="15"/>
      <c r="AE944" s="15"/>
      <c r="AF944" s="15"/>
      <c r="AG944" s="15"/>
      <c r="AH944" s="15"/>
      <c r="AI944" s="15"/>
      <c r="AJ944" s="15"/>
      <c r="AK944" s="15"/>
      <c r="AL944" s="15"/>
      <c r="AM944" s="15"/>
      <c r="AN944" s="15"/>
      <c r="AO944" s="15"/>
      <c r="AP944" s="15"/>
    </row>
    <row r="945" spans="1:42" ht="16.5" x14ac:dyDescent="0.3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21"/>
      <c r="V945" s="20"/>
      <c r="W945" s="15"/>
      <c r="X945" s="15"/>
      <c r="Y945" s="15"/>
      <c r="Z945" s="15"/>
      <c r="AA945" s="15"/>
      <c r="AB945" s="15"/>
      <c r="AC945" s="15"/>
      <c r="AD945" s="15"/>
      <c r="AE945" s="15"/>
      <c r="AF945" s="15"/>
      <c r="AG945" s="15"/>
      <c r="AH945" s="15"/>
      <c r="AI945" s="15"/>
      <c r="AJ945" s="15"/>
      <c r="AK945" s="15"/>
      <c r="AL945" s="15"/>
      <c r="AM945" s="15"/>
      <c r="AN945" s="15"/>
      <c r="AO945" s="15"/>
      <c r="AP945" s="15"/>
    </row>
    <row r="946" spans="1:42" ht="16.5" x14ac:dyDescent="0.3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21"/>
      <c r="V946" s="20"/>
      <c r="W946" s="15"/>
      <c r="X946" s="15"/>
      <c r="Y946" s="15"/>
      <c r="Z946" s="15"/>
      <c r="AA946" s="15"/>
      <c r="AB946" s="15"/>
      <c r="AC946" s="15"/>
      <c r="AD946" s="15"/>
      <c r="AE946" s="15"/>
      <c r="AF946" s="15"/>
      <c r="AG946" s="15"/>
      <c r="AH946" s="15"/>
      <c r="AI946" s="15"/>
      <c r="AJ946" s="15"/>
      <c r="AK946" s="15"/>
      <c r="AL946" s="15"/>
      <c r="AM946" s="15"/>
      <c r="AN946" s="15"/>
      <c r="AO946" s="15"/>
      <c r="AP946" s="15"/>
    </row>
    <row r="947" spans="1:42" ht="16.5" x14ac:dyDescent="0.3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21"/>
      <c r="V947" s="20"/>
      <c r="W947" s="15"/>
      <c r="X947" s="15"/>
      <c r="Y947" s="15"/>
      <c r="Z947" s="15"/>
      <c r="AA947" s="15"/>
      <c r="AB947" s="15"/>
      <c r="AC947" s="15"/>
      <c r="AD947" s="15"/>
      <c r="AE947" s="15"/>
      <c r="AF947" s="15"/>
      <c r="AG947" s="15"/>
      <c r="AH947" s="15"/>
      <c r="AI947" s="15"/>
      <c r="AJ947" s="15"/>
      <c r="AK947" s="15"/>
      <c r="AL947" s="15"/>
      <c r="AM947" s="15"/>
      <c r="AN947" s="15"/>
      <c r="AO947" s="15"/>
      <c r="AP947" s="15"/>
    </row>
    <row r="948" spans="1:42" ht="16.5" x14ac:dyDescent="0.3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21"/>
      <c r="V948" s="20"/>
      <c r="W948" s="15"/>
      <c r="X948" s="15"/>
      <c r="Y948" s="15"/>
      <c r="Z948" s="15"/>
      <c r="AA948" s="15"/>
      <c r="AB948" s="15"/>
      <c r="AC948" s="15"/>
      <c r="AD948" s="15"/>
      <c r="AE948" s="15"/>
      <c r="AF948" s="15"/>
      <c r="AG948" s="15"/>
      <c r="AH948" s="15"/>
      <c r="AI948" s="15"/>
      <c r="AJ948" s="15"/>
      <c r="AK948" s="15"/>
      <c r="AL948" s="15"/>
      <c r="AM948" s="15"/>
      <c r="AN948" s="15"/>
      <c r="AO948" s="15"/>
      <c r="AP948" s="15"/>
    </row>
    <row r="949" spans="1:42" ht="16.5" x14ac:dyDescent="0.3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21"/>
      <c r="V949" s="20"/>
      <c r="W949" s="15"/>
      <c r="X949" s="15"/>
      <c r="Y949" s="15"/>
      <c r="Z949" s="15"/>
      <c r="AA949" s="15"/>
      <c r="AB949" s="15"/>
      <c r="AC949" s="15"/>
      <c r="AD949" s="15"/>
      <c r="AE949" s="15"/>
      <c r="AF949" s="15"/>
      <c r="AG949" s="15"/>
      <c r="AH949" s="15"/>
      <c r="AI949" s="15"/>
      <c r="AJ949" s="15"/>
      <c r="AK949" s="15"/>
      <c r="AL949" s="15"/>
      <c r="AM949" s="15"/>
      <c r="AN949" s="15"/>
      <c r="AO949" s="15"/>
      <c r="AP949" s="15"/>
    </row>
    <row r="950" spans="1:42" ht="16.5" x14ac:dyDescent="0.3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21"/>
      <c r="V950" s="20"/>
      <c r="W950" s="15"/>
      <c r="X950" s="15"/>
      <c r="Y950" s="15"/>
      <c r="Z950" s="15"/>
      <c r="AA950" s="15"/>
      <c r="AB950" s="15"/>
      <c r="AC950" s="15"/>
      <c r="AD950" s="15"/>
      <c r="AE950" s="15"/>
      <c r="AF950" s="15"/>
      <c r="AG950" s="15"/>
      <c r="AH950" s="15"/>
      <c r="AI950" s="15"/>
      <c r="AJ950" s="15"/>
      <c r="AK950" s="15"/>
      <c r="AL950" s="15"/>
      <c r="AM950" s="15"/>
      <c r="AN950" s="15"/>
      <c r="AO950" s="15"/>
      <c r="AP950" s="15"/>
    </row>
    <row r="951" spans="1:42" ht="16.5" x14ac:dyDescent="0.3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21"/>
      <c r="V951" s="20"/>
      <c r="W951" s="15"/>
      <c r="X951" s="15"/>
      <c r="Y951" s="15"/>
      <c r="Z951" s="15"/>
      <c r="AA951" s="15"/>
      <c r="AB951" s="15"/>
      <c r="AC951" s="15"/>
      <c r="AD951" s="15"/>
      <c r="AE951" s="15"/>
      <c r="AF951" s="15"/>
      <c r="AG951" s="15"/>
      <c r="AH951" s="15"/>
      <c r="AI951" s="15"/>
      <c r="AJ951" s="15"/>
      <c r="AK951" s="15"/>
      <c r="AL951" s="15"/>
      <c r="AM951" s="15"/>
      <c r="AN951" s="15"/>
      <c r="AO951" s="15"/>
      <c r="AP951" s="15"/>
    </row>
    <row r="952" spans="1:42" ht="16.5" x14ac:dyDescent="0.3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21"/>
      <c r="V952" s="20"/>
      <c r="W952" s="15"/>
      <c r="X952" s="15"/>
      <c r="Y952" s="15"/>
      <c r="Z952" s="15"/>
      <c r="AA952" s="15"/>
      <c r="AB952" s="15"/>
      <c r="AC952" s="15"/>
      <c r="AD952" s="15"/>
      <c r="AE952" s="15"/>
      <c r="AF952" s="15"/>
      <c r="AG952" s="15"/>
      <c r="AH952" s="15"/>
      <c r="AI952" s="15"/>
      <c r="AJ952" s="15"/>
      <c r="AK952" s="15"/>
      <c r="AL952" s="15"/>
      <c r="AM952" s="15"/>
      <c r="AN952" s="15"/>
      <c r="AO952" s="15"/>
      <c r="AP952" s="15"/>
    </row>
    <row r="953" spans="1:42" ht="16.5" x14ac:dyDescent="0.3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21"/>
      <c r="V953" s="20"/>
      <c r="W953" s="15"/>
      <c r="X953" s="15"/>
      <c r="Y953" s="15"/>
      <c r="Z953" s="15"/>
      <c r="AA953" s="15"/>
      <c r="AB953" s="15"/>
      <c r="AC953" s="15"/>
      <c r="AD953" s="15"/>
      <c r="AE953" s="15"/>
      <c r="AF953" s="15"/>
      <c r="AG953" s="15"/>
      <c r="AH953" s="15"/>
      <c r="AI953" s="15"/>
      <c r="AJ953" s="15"/>
      <c r="AK953" s="15"/>
      <c r="AL953" s="15"/>
      <c r="AM953" s="15"/>
      <c r="AN953" s="15"/>
      <c r="AO953" s="15"/>
      <c r="AP953" s="15"/>
    </row>
    <row r="954" spans="1:42" ht="16.5" x14ac:dyDescent="0.3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21"/>
      <c r="V954" s="20"/>
      <c r="W954" s="15"/>
      <c r="X954" s="15"/>
      <c r="Y954" s="15"/>
      <c r="Z954" s="15"/>
      <c r="AA954" s="15"/>
      <c r="AB954" s="15"/>
      <c r="AC954" s="15"/>
      <c r="AD954" s="15"/>
      <c r="AE954" s="15"/>
      <c r="AF954" s="15"/>
      <c r="AG954" s="15"/>
      <c r="AH954" s="15"/>
      <c r="AI954" s="15"/>
      <c r="AJ954" s="15"/>
      <c r="AK954" s="15"/>
      <c r="AL954" s="15"/>
      <c r="AM954" s="15"/>
      <c r="AN954" s="15"/>
      <c r="AO954" s="15"/>
      <c r="AP954" s="15"/>
    </row>
    <row r="955" spans="1:42" ht="16.5" x14ac:dyDescent="0.3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21"/>
      <c r="V955" s="20"/>
      <c r="W955" s="15"/>
      <c r="X955" s="15"/>
      <c r="Y955" s="15"/>
      <c r="Z955" s="15"/>
      <c r="AA955" s="15"/>
      <c r="AB955" s="15"/>
      <c r="AC955" s="15"/>
      <c r="AD955" s="15"/>
      <c r="AE955" s="15"/>
      <c r="AF955" s="15"/>
      <c r="AG955" s="15"/>
      <c r="AH955" s="15"/>
      <c r="AI955" s="15"/>
      <c r="AJ955" s="15"/>
      <c r="AK955" s="15"/>
      <c r="AL955" s="15"/>
      <c r="AM955" s="15"/>
      <c r="AN955" s="15"/>
      <c r="AO955" s="15"/>
      <c r="AP955" s="15"/>
    </row>
    <row r="956" spans="1:42" ht="16.5" x14ac:dyDescent="0.3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21"/>
      <c r="V956" s="20"/>
      <c r="W956" s="15"/>
      <c r="X956" s="15"/>
      <c r="Y956" s="15"/>
      <c r="Z956" s="15"/>
      <c r="AA956" s="15"/>
      <c r="AB956" s="15"/>
      <c r="AC956" s="15"/>
      <c r="AD956" s="15"/>
      <c r="AE956" s="15"/>
      <c r="AF956" s="15"/>
      <c r="AG956" s="15"/>
      <c r="AH956" s="15"/>
      <c r="AI956" s="15"/>
      <c r="AJ956" s="15"/>
      <c r="AK956" s="15"/>
      <c r="AL956" s="15"/>
      <c r="AM956" s="15"/>
      <c r="AN956" s="15"/>
      <c r="AO956" s="15"/>
      <c r="AP956" s="15"/>
    </row>
    <row r="957" spans="1:42" ht="16.5" x14ac:dyDescent="0.3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21"/>
      <c r="V957" s="20"/>
      <c r="W957" s="15"/>
      <c r="X957" s="15"/>
      <c r="Y957" s="15"/>
      <c r="Z957" s="15"/>
      <c r="AA957" s="15"/>
      <c r="AB957" s="15"/>
      <c r="AC957" s="15"/>
      <c r="AD957" s="15"/>
      <c r="AE957" s="15"/>
      <c r="AF957" s="15"/>
      <c r="AG957" s="15"/>
      <c r="AH957" s="15"/>
      <c r="AI957" s="15"/>
      <c r="AJ957" s="15"/>
      <c r="AK957" s="15"/>
      <c r="AL957" s="15"/>
      <c r="AM957" s="15"/>
      <c r="AN957" s="15"/>
      <c r="AO957" s="15"/>
      <c r="AP957" s="15"/>
    </row>
    <row r="958" spans="1:42" ht="16.5" x14ac:dyDescent="0.3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21"/>
      <c r="V958" s="20"/>
      <c r="W958" s="15"/>
      <c r="X958" s="15"/>
      <c r="Y958" s="15"/>
      <c r="Z958" s="15"/>
      <c r="AA958" s="15"/>
      <c r="AB958" s="15"/>
      <c r="AC958" s="15"/>
      <c r="AD958" s="15"/>
      <c r="AE958" s="15"/>
      <c r="AF958" s="15"/>
      <c r="AG958" s="15"/>
      <c r="AH958" s="15"/>
      <c r="AI958" s="15"/>
      <c r="AJ958" s="15"/>
      <c r="AK958" s="15"/>
      <c r="AL958" s="15"/>
      <c r="AM958" s="15"/>
      <c r="AN958" s="15"/>
      <c r="AO958" s="15"/>
      <c r="AP958" s="15"/>
    </row>
    <row r="959" spans="1:42" ht="16.5" x14ac:dyDescent="0.3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21"/>
      <c r="V959" s="20"/>
      <c r="W959" s="15"/>
      <c r="X959" s="15"/>
      <c r="Y959" s="15"/>
      <c r="Z959" s="15"/>
      <c r="AA959" s="15"/>
      <c r="AB959" s="15"/>
      <c r="AC959" s="15"/>
      <c r="AD959" s="15"/>
      <c r="AE959" s="15"/>
      <c r="AF959" s="15"/>
      <c r="AG959" s="15"/>
      <c r="AH959" s="15"/>
      <c r="AI959" s="15"/>
      <c r="AJ959" s="15"/>
      <c r="AK959" s="15"/>
      <c r="AL959" s="15"/>
      <c r="AM959" s="15"/>
      <c r="AN959" s="15"/>
      <c r="AO959" s="15"/>
      <c r="AP959" s="15"/>
    </row>
    <row r="960" spans="1:42" ht="16.5" x14ac:dyDescent="0.3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21"/>
      <c r="V960" s="20"/>
      <c r="W960" s="15"/>
      <c r="X960" s="15"/>
      <c r="Y960" s="15"/>
      <c r="Z960" s="15"/>
      <c r="AA960" s="15"/>
      <c r="AB960" s="15"/>
      <c r="AC960" s="15"/>
      <c r="AD960" s="15"/>
      <c r="AE960" s="15"/>
      <c r="AF960" s="15"/>
      <c r="AG960" s="15"/>
      <c r="AH960" s="15"/>
      <c r="AI960" s="15"/>
      <c r="AJ960" s="15"/>
      <c r="AK960" s="15"/>
      <c r="AL960" s="15"/>
      <c r="AM960" s="15"/>
      <c r="AN960" s="15"/>
      <c r="AO960" s="15"/>
      <c r="AP960" s="15"/>
    </row>
    <row r="961" spans="1:42" ht="16.5" x14ac:dyDescent="0.3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21"/>
      <c r="V961" s="20"/>
      <c r="W961" s="15"/>
      <c r="X961" s="15"/>
      <c r="Y961" s="15"/>
      <c r="Z961" s="15"/>
      <c r="AA961" s="15"/>
      <c r="AB961" s="15"/>
      <c r="AC961" s="15"/>
      <c r="AD961" s="15"/>
      <c r="AE961" s="15"/>
      <c r="AF961" s="15"/>
      <c r="AG961" s="15"/>
      <c r="AH961" s="15"/>
      <c r="AI961" s="15"/>
      <c r="AJ961" s="15"/>
      <c r="AK961" s="15"/>
      <c r="AL961" s="15"/>
      <c r="AM961" s="15"/>
      <c r="AN961" s="15"/>
      <c r="AO961" s="15"/>
      <c r="AP961" s="15"/>
    </row>
    <row r="962" spans="1:42" ht="16.5" x14ac:dyDescent="0.3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21"/>
      <c r="V962" s="20"/>
      <c r="W962" s="15"/>
      <c r="X962" s="15"/>
      <c r="Y962" s="15"/>
      <c r="Z962" s="15"/>
      <c r="AA962" s="15"/>
      <c r="AB962" s="15"/>
      <c r="AC962" s="15"/>
      <c r="AD962" s="15"/>
      <c r="AE962" s="15"/>
      <c r="AF962" s="15"/>
      <c r="AG962" s="15"/>
      <c r="AH962" s="15"/>
      <c r="AI962" s="15"/>
      <c r="AJ962" s="15"/>
      <c r="AK962" s="15"/>
      <c r="AL962" s="15"/>
      <c r="AM962" s="15"/>
      <c r="AN962" s="15"/>
      <c r="AO962" s="15"/>
      <c r="AP962" s="15"/>
    </row>
    <row r="963" spans="1:42" ht="16.5" x14ac:dyDescent="0.3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21"/>
      <c r="V963" s="20"/>
      <c r="W963" s="15"/>
      <c r="X963" s="15"/>
      <c r="Y963" s="15"/>
      <c r="Z963" s="15"/>
      <c r="AA963" s="15"/>
      <c r="AB963" s="15"/>
      <c r="AC963" s="15"/>
      <c r="AD963" s="15"/>
      <c r="AE963" s="15"/>
      <c r="AF963" s="15"/>
      <c r="AG963" s="15"/>
      <c r="AH963" s="15"/>
      <c r="AI963" s="15"/>
      <c r="AJ963" s="15"/>
      <c r="AK963" s="15"/>
      <c r="AL963" s="15"/>
      <c r="AM963" s="15"/>
      <c r="AN963" s="15"/>
      <c r="AO963" s="15"/>
      <c r="AP963" s="15"/>
    </row>
    <row r="964" spans="1:42" ht="16.5" x14ac:dyDescent="0.3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21"/>
      <c r="V964" s="20"/>
      <c r="W964" s="15"/>
      <c r="X964" s="15"/>
      <c r="Y964" s="15"/>
      <c r="Z964" s="15"/>
      <c r="AA964" s="15"/>
      <c r="AB964" s="15"/>
      <c r="AC964" s="15"/>
      <c r="AD964" s="15"/>
      <c r="AE964" s="15"/>
      <c r="AF964" s="15"/>
      <c r="AG964" s="15"/>
      <c r="AH964" s="15"/>
      <c r="AI964" s="15"/>
      <c r="AJ964" s="15"/>
      <c r="AK964" s="15"/>
      <c r="AL964" s="15"/>
      <c r="AM964" s="15"/>
      <c r="AN964" s="15"/>
      <c r="AO964" s="15"/>
      <c r="AP964" s="15"/>
    </row>
    <row r="965" spans="1:42" ht="16.5" x14ac:dyDescent="0.3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21"/>
      <c r="V965" s="20"/>
      <c r="W965" s="15"/>
      <c r="X965" s="15"/>
      <c r="Y965" s="15"/>
      <c r="Z965" s="15"/>
      <c r="AA965" s="15"/>
      <c r="AB965" s="15"/>
      <c r="AC965" s="15"/>
      <c r="AD965" s="15"/>
      <c r="AE965" s="15"/>
      <c r="AF965" s="15"/>
      <c r="AG965" s="15"/>
      <c r="AH965" s="15"/>
      <c r="AI965" s="15"/>
      <c r="AJ965" s="15"/>
      <c r="AK965" s="15"/>
      <c r="AL965" s="15"/>
      <c r="AM965" s="15"/>
      <c r="AN965" s="15"/>
      <c r="AO965" s="15"/>
      <c r="AP965" s="15"/>
    </row>
    <row r="966" spans="1:42" ht="16.5" x14ac:dyDescent="0.3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21"/>
      <c r="V966" s="20"/>
      <c r="W966" s="15"/>
      <c r="X966" s="15"/>
      <c r="Y966" s="15"/>
      <c r="Z966" s="15"/>
      <c r="AA966" s="15"/>
      <c r="AB966" s="15"/>
      <c r="AC966" s="15"/>
      <c r="AD966" s="15"/>
      <c r="AE966" s="15"/>
      <c r="AF966" s="15"/>
      <c r="AG966" s="15"/>
      <c r="AH966" s="15"/>
      <c r="AI966" s="15"/>
      <c r="AJ966" s="15"/>
      <c r="AK966" s="15"/>
      <c r="AL966" s="15"/>
      <c r="AM966" s="15"/>
      <c r="AN966" s="15"/>
      <c r="AO966" s="15"/>
      <c r="AP966" s="15"/>
    </row>
    <row r="967" spans="1:42" ht="16.5" x14ac:dyDescent="0.3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21"/>
      <c r="V967" s="20"/>
      <c r="W967" s="15"/>
      <c r="X967" s="15"/>
      <c r="Y967" s="15"/>
      <c r="Z967" s="15"/>
      <c r="AA967" s="15"/>
      <c r="AB967" s="15"/>
      <c r="AC967" s="15"/>
      <c r="AD967" s="15"/>
      <c r="AE967" s="15"/>
      <c r="AF967" s="15"/>
      <c r="AG967" s="15"/>
      <c r="AH967" s="15"/>
      <c r="AI967" s="15"/>
      <c r="AJ967" s="15"/>
      <c r="AK967" s="15"/>
      <c r="AL967" s="15"/>
      <c r="AM967" s="15"/>
      <c r="AN967" s="15"/>
      <c r="AO967" s="15"/>
      <c r="AP967" s="15"/>
    </row>
    <row r="968" spans="1:42" ht="16.5" x14ac:dyDescent="0.3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21"/>
      <c r="V968" s="20"/>
      <c r="W968" s="15"/>
      <c r="X968" s="15"/>
      <c r="Y968" s="15"/>
      <c r="Z968" s="15"/>
      <c r="AA968" s="15"/>
      <c r="AB968" s="15"/>
      <c r="AC968" s="15"/>
      <c r="AD968" s="15"/>
      <c r="AE968" s="15"/>
      <c r="AF968" s="15"/>
      <c r="AG968" s="15"/>
      <c r="AH968" s="15"/>
      <c r="AI968" s="15"/>
      <c r="AJ968" s="15"/>
      <c r="AK968" s="15"/>
      <c r="AL968" s="15"/>
      <c r="AM968" s="15"/>
      <c r="AN968" s="15"/>
      <c r="AO968" s="15"/>
      <c r="AP968" s="15"/>
    </row>
    <row r="969" spans="1:42" ht="16.5" x14ac:dyDescent="0.3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21"/>
      <c r="V969" s="20"/>
      <c r="W969" s="15"/>
      <c r="X969" s="15"/>
      <c r="Y969" s="15"/>
      <c r="Z969" s="15"/>
      <c r="AA969" s="15"/>
      <c r="AB969" s="15"/>
      <c r="AC969" s="15"/>
      <c r="AD969" s="15"/>
      <c r="AE969" s="15"/>
      <c r="AF969" s="15"/>
      <c r="AG969" s="15"/>
      <c r="AH969" s="15"/>
      <c r="AI969" s="15"/>
      <c r="AJ969" s="15"/>
      <c r="AK969" s="15"/>
      <c r="AL969" s="15"/>
      <c r="AM969" s="15"/>
      <c r="AN969" s="15"/>
      <c r="AO969" s="15"/>
      <c r="AP969" s="15"/>
    </row>
    <row r="970" spans="1:42" ht="16.5" x14ac:dyDescent="0.3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21"/>
      <c r="V970" s="20"/>
      <c r="W970" s="15"/>
      <c r="X970" s="15"/>
      <c r="Y970" s="15"/>
      <c r="Z970" s="15"/>
      <c r="AA970" s="15"/>
      <c r="AB970" s="15"/>
      <c r="AC970" s="15"/>
      <c r="AD970" s="15"/>
      <c r="AE970" s="15"/>
      <c r="AF970" s="15"/>
      <c r="AG970" s="15"/>
      <c r="AH970" s="15"/>
      <c r="AI970" s="15"/>
      <c r="AJ970" s="15"/>
      <c r="AK970" s="15"/>
      <c r="AL970" s="15"/>
      <c r="AM970" s="15"/>
      <c r="AN970" s="15"/>
      <c r="AO970" s="15"/>
      <c r="AP970" s="15"/>
    </row>
    <row r="971" spans="1:42" ht="16.5" x14ac:dyDescent="0.3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21"/>
      <c r="V971" s="20"/>
      <c r="W971" s="15"/>
      <c r="X971" s="15"/>
      <c r="Y971" s="15"/>
      <c r="Z971" s="15"/>
      <c r="AA971" s="15"/>
      <c r="AB971" s="15"/>
      <c r="AC971" s="15"/>
      <c r="AD971" s="15"/>
      <c r="AE971" s="15"/>
      <c r="AF971" s="15"/>
      <c r="AG971" s="15"/>
      <c r="AH971" s="15"/>
      <c r="AI971" s="15"/>
      <c r="AJ971" s="15"/>
      <c r="AK971" s="15"/>
      <c r="AL971" s="15"/>
      <c r="AM971" s="15"/>
      <c r="AN971" s="15"/>
      <c r="AO971" s="15"/>
      <c r="AP971" s="15"/>
    </row>
    <row r="972" spans="1:42" ht="16.5" x14ac:dyDescent="0.3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21"/>
      <c r="V972" s="20"/>
      <c r="W972" s="15"/>
      <c r="X972" s="15"/>
      <c r="Y972" s="15"/>
      <c r="Z972" s="15"/>
      <c r="AA972" s="15"/>
      <c r="AB972" s="15"/>
      <c r="AC972" s="15"/>
      <c r="AD972" s="15"/>
      <c r="AE972" s="15"/>
      <c r="AF972" s="15"/>
      <c r="AG972" s="15"/>
      <c r="AH972" s="15"/>
      <c r="AI972" s="15"/>
      <c r="AJ972" s="15"/>
      <c r="AK972" s="15"/>
      <c r="AL972" s="15"/>
      <c r="AM972" s="15"/>
      <c r="AN972" s="15"/>
      <c r="AO972" s="15"/>
      <c r="AP972" s="15"/>
    </row>
  </sheetData>
  <autoFilter ref="A13:AP99" xr:uid="{00000000-0009-0000-0000-000000000000}"/>
  <mergeCells count="16">
    <mergeCell ref="AA12:AP12"/>
    <mergeCell ref="A2:A6"/>
    <mergeCell ref="B2:AP2"/>
    <mergeCell ref="B3:AP3"/>
    <mergeCell ref="B4:AP4"/>
    <mergeCell ref="B5:I5"/>
    <mergeCell ref="K5:V5"/>
    <mergeCell ref="W5:AP5"/>
    <mergeCell ref="B6:I6"/>
    <mergeCell ref="K6:V6"/>
    <mergeCell ref="W6:AP6"/>
    <mergeCell ref="B8:F8"/>
    <mergeCell ref="B9:I9"/>
    <mergeCell ref="B10:I10"/>
    <mergeCell ref="A12:F12"/>
    <mergeCell ref="H12:Z12"/>
  </mergeCells>
  <dataValidations count="1">
    <dataValidation type="list" allowBlank="1" showErrorMessage="1" sqref="B10 J10" xr:uid="{00000000-0002-0000-0000-000000000000}">
      <formula1>dependencias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PE_F_012_PLANDEACCION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PC-701572</dc:creator>
  <cp:lastModifiedBy>Oficina de Planeacion de Gestion Institucional 2</cp:lastModifiedBy>
  <dcterms:created xsi:type="dcterms:W3CDTF">2024-08-29T15:35:50Z</dcterms:created>
  <dcterms:modified xsi:type="dcterms:W3CDTF">2025-02-05T15:18:13Z</dcterms:modified>
</cp:coreProperties>
</file>