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815EBBFD-CA5E-4B10-BCA9-A28DB374696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PE_F_012_PLANDEACCION!$A$13:$AP$113</definedName>
    <definedName name="_xlnm.Print_Area" localSheetId="0">PE_F_012_PLANDEACCION!$A$1:$AP$56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1" l="1"/>
  <c r="AO23" i="1"/>
  <c r="AO24" i="1"/>
  <c r="AO25" i="1"/>
  <c r="AO26" i="1"/>
  <c r="AO27" i="1"/>
  <c r="AO21" i="1"/>
  <c r="V42" i="1" l="1"/>
  <c r="AO29" i="1" l="1"/>
  <c r="AO15" i="1" l="1"/>
  <c r="AO16" i="1"/>
  <c r="AO17" i="1"/>
  <c r="AO18" i="1"/>
  <c r="AO19" i="1"/>
  <c r="AO20" i="1"/>
  <c r="AO28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<sst xmlns="http://schemas.openxmlformats.org/spreadsheetml/2006/main" count="772" uniqueCount="343">
  <si>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</si>
  <si>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</si>
  <si>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</si>
  <si>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</si>
  <si>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</si>
  <si>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</si>
  <si>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</si>
  <si>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</si>
  <si>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</si>
  <si>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</si>
  <si>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</si>
  <si>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</si>
  <si>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</si>
  <si>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</si>
  <si>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</si>
  <si>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</si>
  <si>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</si>
  <si>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</si>
  <si>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</si>
  <si>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</si>
  <si>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</si>
  <si>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</si>
  <si>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</si>
  <si>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</si>
  <si>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</si>
  <si>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</si>
  <si>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</si>
  <si>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</si>
  <si>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</si>
  <si>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</si>
  <si>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</si>
  <si>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</si>
  <si>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Porcentaje</t>
  </si>
  <si>
    <t>Número</t>
  </si>
  <si>
    <t>Servicio de apoyo financiero para subsidios al consumo en los servicios públicos domiciliarios</t>
  </si>
  <si>
    <t>FORTALECIMIENTO DE LA ATENCIÓN INTEGRAL PARA LA POBLACION HABITANTE DE CALLE Y EN CALLE.</t>
  </si>
  <si>
    <t>PASTO COMPROMETIDO Y SOCIAL CON EL ACCESO AL MÍNIMO VITAL AGUA POTABLE PARA LA POBLACIÓN VULNERABLE</t>
  </si>
  <si>
    <t>Porcentaje de niños y niñas de primera infancia atendidos integralmente en los CDI – Nidos Nutrir</t>
  </si>
  <si>
    <t>Cobertura de la Población habitante de calle y en calle atendida en programas de asistencia social</t>
  </si>
  <si>
    <t>Cobertura de beneficiarios de estrato 1 que reciben los 5m3 subsidiados de agua potable</t>
  </si>
  <si>
    <t>Atención integral de población en situación permanente de desprotección social y/o familiar</t>
  </si>
  <si>
    <t>Servicio de asistencia técnica en el ciclo de políticas públicas de familia y otras relacionadas</t>
  </si>
  <si>
    <t>Mesa de participación de Niños Niñas y Adolescentes</t>
  </si>
  <si>
    <t>Instituciones y entidades asistidas técnicamente</t>
  </si>
  <si>
    <t>Servicios de promoción de los derechos de los niños, niñas, adolescentes y jóvenes</t>
  </si>
  <si>
    <t>1. Articulaciones para la implementación de la Estrategia Territorios Amigos de la Niñez - TAN (ciudades amigas de la infancia)
2. Articulación institucional para conmemoración el mes de la niñez
3. Apoyar en la asistencia técnica al CONSEJO MUNICIPAL DE POLITICA SOCIAL – COMPOS del Municipio de Pasto.</t>
  </si>
  <si>
    <t>Campañas de promoción realizadas</t>
  </si>
  <si>
    <t>Edificaciones de atención a la primera infancia adecuadas</t>
  </si>
  <si>
    <t>Ampliar la cobertura de la atención integral mediante los Centros de Desarrollo infantil realizado localización y adecuación de los espacios para brindar un servicio integral a la primera infancia.</t>
  </si>
  <si>
    <t>Número de edificaciones</t>
  </si>
  <si>
    <t>Mantener las instalaciones dispuestas para los centros de Desarrollo infantil en óptimas condiciones.</t>
  </si>
  <si>
    <t>Asistencia Técnica en temas te políticas públicas para apoyar la implementación.</t>
  </si>
  <si>
    <t>Documentos de evaluaciones realizados</t>
  </si>
  <si>
    <t>Jornadas de censo y caracterización para mantener actualizada la caracterización</t>
  </si>
  <si>
    <t>Número censos actalizados</t>
  </si>
  <si>
    <t>Servicio de atención integral al habitante de la calle</t>
  </si>
  <si>
    <t>Número de cupos</t>
  </si>
  <si>
    <t>Documentos de lineamientos técnicos</t>
  </si>
  <si>
    <t xml:space="preserve">Apoyo en la implementación de la Política pública de habitanza en calle, ‘’Pies en la calle, corazón en el cielo"
</t>
  </si>
  <si>
    <t>Suscripción del Convenio con Empopasto S.A ESP para el subsidio del Mínimo Vital de Agua Potable de la población vulnerable del Municipio de Pasto.</t>
  </si>
  <si>
    <t>Usuarios beneficiados con subsidios al consumo</t>
  </si>
  <si>
    <t>Servicio de asistencia técnica</t>
  </si>
  <si>
    <t>Mantener actualizada la base de datos de los beneficiarios cambios o novedades - Realizar caracterizaciones y focalización de nuevos beneficiarios para la actualización - Campaña del buen uso del recurso hídrico y cuidado del medio ambiente corresponsabilidad</t>
  </si>
  <si>
    <t>Asistencias técnicas realizadas</t>
  </si>
  <si>
    <t>TODOS POR UNA NIÑEZ CON MEJORES OPORTUNIDADES, MAS LECTURA Y MENOS TRABAJO</t>
  </si>
  <si>
    <t>Fortalecimiento del tejido familiar</t>
  </si>
  <si>
    <t>Participación activa de las familias vulnerbles programas nacionales</t>
  </si>
  <si>
    <t>Cobertura de Familias en situación de vulnerabilidad priorizadas por la SBS con niños entre 6 y 12 años nutricionales mejorados.</t>
  </si>
  <si>
    <t>Cobertura de Personas con discapacidad,
atendidas en programas sociales.</t>
  </si>
  <si>
    <t>TASA DE TRABAJO INFANTIL</t>
  </si>
  <si>
    <t>Cobertura de Familias atendidas de forma diferencial, mediante programas sociales.</t>
  </si>
  <si>
    <t>Cobertura de implementación del Convenio interadministrativo para la operatividad de los Programas Nacionales ejecutados en el municipio de Pasto (Renta ciudadana, Renta Joven entre otros).</t>
  </si>
  <si>
    <t>Porcentaje de población persona mayor vinculada a los programas de atención integral y oferta institucional</t>
  </si>
  <si>
    <t>5.5%</t>
  </si>
  <si>
    <t>6.5%</t>
  </si>
  <si>
    <t>Inclusión Social y Reconciliación</t>
  </si>
  <si>
    <t>Inclusión social y productiva para la población en situación de vulnerabilidad</t>
  </si>
  <si>
    <t>Inclusión Social y productiva para la población en situación de vulnerabilidad</t>
  </si>
  <si>
    <t>Personas con discapacidad atendidas con servicios integrales</t>
  </si>
  <si>
    <t>Desarrollo integral de la primera infancia a la juventud, y fortalecimiento de las capacidades de las familias de niñas, niños y adolescentes</t>
  </si>
  <si>
    <t>Entregar raciones de complemento alimentario a niños y niñas beneficiarios</t>
  </si>
  <si>
    <t>Personas beneficiadas con raciones de alimentos</t>
  </si>
  <si>
    <t>Comedores comunitarios adecuados</t>
  </si>
  <si>
    <t xml:space="preserve">Implementar comedores solidarios para la entrega de complemento alimentario
</t>
  </si>
  <si>
    <t>Servicio de asistencia técnica a comunidades en temas de fortalecimiento del tejido social y construcción de escenarios comunitarios protectores de derechos</t>
  </si>
  <si>
    <t>1. Jornadas de toma de peso y talla en la población atendida en los comedores solidarios.
2. Talleres y jornadas de sensibilización para los beneficiarios con su grupo familiar.</t>
  </si>
  <si>
    <t>Acciones ejecutadas con las comunidades</t>
  </si>
  <si>
    <t>Hogares con acompañamiento familiar</t>
  </si>
  <si>
    <t>Fortalecer el Proyecto de atención integral a personas con discapacidad severa múltiple del municipio de pasto a través del apoyo al cumplimiento de sus necesidades básicas insatisfechas.</t>
  </si>
  <si>
    <t>Mecanismos de articulación</t>
  </si>
  <si>
    <t>Implementar la estrategia de atención integral a cuidadores siguiendo lo dispuesto en la Ley 2297 de 2023</t>
  </si>
  <si>
    <t>Fortalecer las habilidades culturales y artísticas.</t>
  </si>
  <si>
    <t>Monitoreo, Seguimiento y evaluación de la implementación de la política pública Municipal y en armonización con la política pública Nacional.</t>
  </si>
  <si>
    <t>Personas capacitadas - Servicios de educación informal a niños, niñas, adolescentes y jóvenes para el reconocimiento de sus derechos</t>
  </si>
  <si>
    <t>PERSONAS CAPACITADAS</t>
  </si>
  <si>
    <t>Número Personas capacitadas</t>
  </si>
  <si>
    <t>Servicios de asistencia técnica en políticas públicas de infancia, adolescencia y juventud</t>
  </si>
  <si>
    <t>Numero</t>
  </si>
  <si>
    <t>Niños y niñas atendidos en Servicio integrales</t>
  </si>
  <si>
    <t>Número de niños y niñas</t>
  </si>
  <si>
    <t>Cupos focalizados para niños y niñas con discapacidad atendidos en los CDI.</t>
  </si>
  <si>
    <t>Edificaciones de atención a la primera infancia remodeladas</t>
  </si>
  <si>
    <t>Documento de lineamientos técnicos (Actualización y aprobación de la POLÍTICA PÚBLICA DE FAMILIA)</t>
  </si>
  <si>
    <t>Contar con un documento formulado actualizado y aprobado de la POLÍTICA PÚBLICA DE FAMILIA para el Municipio de Pasto.</t>
  </si>
  <si>
    <t>Documentos de lineamientos técnicos realizados</t>
  </si>
  <si>
    <t>Servicio de promoción de temas de dinámica relacional y desarrollo autónomo</t>
  </si>
  <si>
    <t>Atención en casos de emergencia social a población vulnerable con el beneficio de servicios de inhumación y cajas mortuorias</t>
  </si>
  <si>
    <t>Niños, niñas y adolescentes atendidos</t>
  </si>
  <si>
    <t>Encuentros culturales y deportivos con el fin de integrar a los miembros de la familia que hacen parte de las escuelas de familia.</t>
  </si>
  <si>
    <t>Servicio de promoción de temas de dinámica relacional y desarrollo</t>
  </si>
  <si>
    <t>Asistencia y atención psicosocial y jurídica</t>
  </si>
  <si>
    <t>Familias atendidas</t>
  </si>
  <si>
    <t>Acceso a la seguridad alimentaria con paquetes alimentarios</t>
  </si>
  <si>
    <t>Número Documentos</t>
  </si>
  <si>
    <t>Mecanismos de articulación implementados para la gestión de oferta social</t>
  </si>
  <si>
    <t>Número de mecanismos de articulación implementados para la gestión de oferta social ( Renta Ciudadana,Renta Joven entre otros).</t>
  </si>
  <si>
    <t>1. Grupos artísticos, culturales y recreativos conformados y fortalecidos.
2. Encuentros de intercambio de experiencias intergeneracionales “La tulpa del conocimiento”.
3. Jornadas “Reconociendo mis derechos” con enfoque de persona mayor para la comunidad.
4. Campañas de sensibilización y resignificación del envejecimiento y la vejez.
5. Estrategia de acceso a la educación ‘‘Yo también aprendo’’ .
6. Atención integral en CBA’s.</t>
  </si>
  <si>
    <t>Adultos mayores atendidos con servicios integrales.</t>
  </si>
  <si>
    <t>Número de personas mayores atendidos con servicios integrales</t>
  </si>
  <si>
    <t>Talleres de orientación para el bienestar comunitario realizados ocioocupacionales</t>
  </si>
  <si>
    <t>Talleres creativos para el bienestar integral y ocupación del tiempo libre para el envejecimiento saludable</t>
  </si>
  <si>
    <t>Cuidadores cualificados</t>
  </si>
  <si>
    <t>Centros de protección social para el adulto mayor construidos y dotados</t>
  </si>
  <si>
    <t>Centros de protección social para el adulto mayor adecuados CENTROS VIDA</t>
  </si>
  <si>
    <t>Centros de día para el adulto mayor adecuados</t>
  </si>
  <si>
    <t>Granjas para adultos mayores construidas y dotadas</t>
  </si>
  <si>
    <t>1. Ampliar la capacidad de las granjas para garantizar la soberanía y seguridad alimentaria de la persona mayor</t>
  </si>
  <si>
    <t>Estrategia encaminada en fomentar la productividad mediante el apoyo de emprendimientos productivos.</t>
  </si>
  <si>
    <t>Enlace Municipal con el DPS para la correcta ejecución del programa Colombia Mayor</t>
  </si>
  <si>
    <t>1. Desarrollar estrategias para fortalecer la implementación de la política pública y también medir el impacto generado.
2. Articulación para la implementación del Observatorio de envejecimiento y Vejez</t>
  </si>
  <si>
    <t>Secretaría de Bienestar Social</t>
  </si>
  <si>
    <t>PASTO COMPETITIVO, SOSTENIBLE Y SEGURO</t>
  </si>
  <si>
    <t>2024-2027</t>
  </si>
  <si>
    <t>OTROS</t>
  </si>
  <si>
    <t>TOTAL COSTO PRODUCTO</t>
  </si>
  <si>
    <t>PRIMERA INFANCIA, INFANCIA Y SU DERECHO A LA ALIMENTACIÓN Y DESARROLLO INTEGRAL – ALIMENTANDO SUEÑOS.</t>
  </si>
  <si>
    <t xml:space="preserve">ATENCIÓN INTEGRAL PARA LA POBLACIÓN VULNERABLE
PERSONA MAYOR </t>
  </si>
  <si>
    <t>Producto Plan de desarrollo</t>
  </si>
  <si>
    <t xml:space="preserve"> Desarrollo integral de la primera infancia a la juventud, y fortalecimiento de las capacidades de las familias de niñas, niños y adolescentes</t>
  </si>
  <si>
    <t xml:space="preserve"> Atención integral de población en situación permanente de desprotección social y/o familiar</t>
  </si>
  <si>
    <t>4103052</t>
  </si>
  <si>
    <t>Estrategias implementadas para la colocación del empleo de las personas con discapacidad</t>
  </si>
  <si>
    <t>Documentos de lineamientos técnicos realizados, en temas de accesibilidad para la población con discapacidad</t>
  </si>
  <si>
    <t>Documentos de evaluaciones realizados de la política pública de discapacidad</t>
  </si>
  <si>
    <t>Proyecto de impacto social y transversalización institucional</t>
  </si>
  <si>
    <t>4102046</t>
  </si>
  <si>
    <t>Servicio de atención integral a la primera infancia en los CDI NIDOS NUTRIR</t>
  </si>
  <si>
    <t>4102052</t>
  </si>
  <si>
    <t>Servicio de atención integral a población en condición de discapacidad</t>
  </si>
  <si>
    <t>Documentos de evaluaciones realizados de la política pública ‘‘Guaguas Dibujando su Camino’’</t>
  </si>
  <si>
    <t>4102005</t>
  </si>
  <si>
    <t>Adecuaciones de los CDI</t>
  </si>
  <si>
    <t xml:space="preserve">Personas atendidas con oferta institucional - Servicio de articulación de oferta social para la población habitante de calle </t>
  </si>
  <si>
    <t xml:space="preserve">Personas caracterizadas - Servicio de caracterización demográfica y socioeconómica de las
personas habitantes de  calle
</t>
  </si>
  <si>
    <t>Servicio de gestión de oferta social para la población vulnerable</t>
  </si>
  <si>
    <t>Adultos mayores atendidos con servicios integrales</t>
  </si>
  <si>
    <t>Cuidadores cualificados - Servicio de educación informal a los cuidadores del adulto mayor</t>
  </si>
  <si>
    <t>4104001</t>
  </si>
  <si>
    <t>Centros de protección social de día para el adulto mayor construidos y dotados CENTROS VIDA</t>
  </si>
  <si>
    <t>4103057</t>
  </si>
  <si>
    <t>Apoyo en temas de emprendimiento y generación de ingresos para las personas mayores</t>
  </si>
  <si>
    <t>Servicio de gestión de oferta social para la población vulnerable (Programa nacional - Colombia Mayor)</t>
  </si>
  <si>
    <t>Documentos de evaluaciones realizados de la política pública de Envejecimiento y Vejez Municipal</t>
  </si>
  <si>
    <t>410305202</t>
  </si>
  <si>
    <t>Beneficiarios de la oferta social atendidos</t>
  </si>
  <si>
    <t>410308100</t>
  </si>
  <si>
    <t xml:space="preserve"> Personas capacitadas</t>
  </si>
  <si>
    <t>410306400</t>
  </si>
  <si>
    <t>Agentes de la institucionalidad de infancia, adolescencia y juventud  asistidos técnicamente</t>
  </si>
  <si>
    <t>410204100</t>
  </si>
  <si>
    <t>Niños, niñas, adolescentes y jóvenes beneficiados con acciones de prevención de amenazas o vulneración de derechos</t>
  </si>
  <si>
    <t>410204600</t>
  </si>
  <si>
    <t>410203501</t>
  </si>
  <si>
    <t>Documentos de lineamientos técnicos en Política y Atención Integral de niños, niñas y adolescentes realizados</t>
  </si>
  <si>
    <t>410200500</t>
  </si>
  <si>
    <t>410204700</t>
  </si>
  <si>
    <t>Agentes de la institucionalidad de infancia, adolescencia y juventud  asistidos técnicamente (Encuentros culturales con las familias)</t>
  </si>
  <si>
    <t>410204202</t>
  </si>
  <si>
    <t>Familias pertenecientes a cada comunidad atendida</t>
  </si>
  <si>
    <t>410205201</t>
  </si>
  <si>
    <t>Niños, niñas, adolescentes y jóvenes beneficiados con acciones de restablecimiento de derechos  (Familias beneficiadas con paquetes alimentarios)</t>
  </si>
  <si>
    <t>Personas atendidas con oferta institucional</t>
  </si>
  <si>
    <t>410402700</t>
  </si>
  <si>
    <t xml:space="preserve">Personas atendidas con servicios integrales </t>
  </si>
  <si>
    <t>Caracterizaciones realizadas en temas relacionados con la inclusión social y productiva para la población en situación de vulnerabilidad</t>
  </si>
  <si>
    <t>410400100</t>
  </si>
  <si>
    <t>410400900</t>
  </si>
  <si>
    <t>410305002</t>
  </si>
  <si>
    <t>Talleres de orientación para el bienestar comunitario realizados</t>
  </si>
  <si>
    <t>410305704</t>
  </si>
  <si>
    <t>Estrategias de apoyo a unidades productivas implementadas</t>
  </si>
  <si>
    <t>Diseñar e implementar una estrategia de inclusión laboral para personas con discapacidad que promueva el trabajo decente y digno para mejorar sus condiciones socio económicas en atención a lo dispuesto en el decreto 2011 del 2017</t>
  </si>
  <si>
    <t>Implementar el documento en la zona rural y urbana del municipio de Pasto que evalué y analicé la accesibilidad en el ambiente físico, el transporte, la comunicación, las tecnologías de la información y demás servicios públicos en general, para las personas con discapacidad</t>
  </si>
  <si>
    <t>Visibilizar a la población con discapacidad mediante el desarrollo de las capacidades artísticas para su auto reconocimiento y sensibilidad social</t>
  </si>
  <si>
    <t>Atención integral en alimentación, educación inicial, asistencias complementarias para el desarrollo autónomo de los niños y niñas mediante los Centros de desarrollo infantil CDI y realizar jornadas de seguimiento nutricional (peso y talla) realizadas en los CDI Nidos Nutrir (acumulables)</t>
  </si>
  <si>
    <t>Censo y caracterización de las familias y de sus integrantes producto de la asistencia.     Centro de consejería, atención y orientación familiar para el cuidado de la salud mental, centralizado sector urbano y descentralizado sector rural.</t>
  </si>
  <si>
    <t xml:space="preserve">1. Jornada de prevención, sensibilización y/o atención en servicios básicos ‘‘Pies en la calle corazón en el cielo’’, y contar con una estrategia para mitigar la pobreza menstrual. 
2. Estrategia de educación flexible y estrategia preventiva con jóvenes.
3. Estrategia de atención a personas con alta permanencia en calle y riesgo de habitanza en calle
4. Estrategia “Reconociendo mis derechos” para población habitante de calle </t>
  </si>
  <si>
    <t>Operación del centro de acogida para brindar servicio integral y contar con una estrategia para mitigar la pobreza menstrual</t>
  </si>
  <si>
    <t>Dar correcto cumplimiento al Convenio para la operatividad de programas nacionales (Renta ciudadana, renta Joven entre otros).</t>
  </si>
  <si>
    <t>Dirigidos a fortalecer las habilidades y competencias de los cuidadores del adulto mayor en temas de protección y atención integral a esta población.</t>
  </si>
  <si>
    <t>Construcción y dotación de un Centro Vida (acumulables)</t>
  </si>
  <si>
    <t>Adecuación y mantenimiento de los espacios para la atención integral de la persona mayor (Acumulables)</t>
  </si>
  <si>
    <t>NP</t>
  </si>
  <si>
    <t>Servicios de educación informal a niños, niñas, adolescentes y jóvenes para el reconocimiento de sus derechos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</si>
  <si>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</si>
  <si>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</si>
  <si>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</si>
  <si>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</si>
  <si>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</si>
  <si>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</si>
  <si>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</si>
  <si>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</si>
  <si>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</si>
  <si>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</si>
  <si>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</si>
  <si>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</si>
  <si>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</si>
  <si>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</si>
  <si>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</si>
  <si>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PASTO SIN BARRERAS PARA LAS PERSONAS CON DISCAPACIDAD</t>
  </si>
  <si>
    <t>1. Talleres de sensibilización “integrando la discapacidad para la atención institucional y para la inclusión social en beneficio de las personas con discapacidad - ponte en su lugar”
2. Estrategias de rehabilitación basada en comunidad RBC (Rehabilitación basada en comunidades) para población con discapacidad y cuidadores implementadas.
3. Contar con un profesional para cumplimiento del convenio municipal enfocado en la valoración de apoyos</t>
  </si>
  <si>
    <t>Fortalecer el Proyecto de atención integral a personas con discapacidad severa múltiple del municipio de pasto a través del apoyo al cumplimiento de sus necesidades básicas L24:P24insatisfechas.N24:T24</t>
  </si>
  <si>
    <t>A1P1C1: Brindar asesoría psicosocial y   asesoría jurídica a las personas con discapacidad y/o cuidadores en las rutas de atención para el goce efectivo de sus derechos.
 A2P1C1: Cumplimiento de la ley 1996 del 2019 y realizar valoraciones de apoyo segun demanda en el Municipio de Pasto 
A3P1C1: Ejecutar la estrategia de Rehabilitación Basada en Comunidad en el sector urbano y rural mediante Talleres de Sensibilizacion  “integrando la discapacidad para la atención institucional y para la inclusión social en beneficio de las personas con discapacidad - ponte en su lugar”.
A4P1C1: Poner en funcionamiento el Centro de entrenamiento físico para personas con discapacidad y cuidadores.
A5P1C1: Apoyar con premiación, insumos e indumentaria deportiva a la población con discapacidad del Municipio de Pasto.
A6P1C2: Entregar detalles a niños con discapacidad en el mes de diciembre.</t>
  </si>
  <si>
    <t>A1P3C2: Apoyar la participación de familias con al menos 1 persona con discapacidad severa - múltiple en diferentes actividades y entrega de paquete alimentario.</t>
  </si>
  <si>
    <t xml:space="preserve">A1P2C1.- Realizar una Ruta de empleabilidad que cuente con un banco de hojas de vida para activacion de la misma. </t>
  </si>
  <si>
    <t>A1P6C1: Construccion del capitulo 1 del documento de lineamientos tecnicos (Normograma)</t>
  </si>
  <si>
    <t>A1P7C1: Vincular población con cualquier tipo de discapacidad en la formación de actividades artísticas y culturales.</t>
  </si>
  <si>
    <t>A1P8C1 :  Realizar minimo 4 sesion al año del comite de discapacidad  - Realizar lineamientos tecnicos para el monitoreo, seguimiento e implementación de la politica publcia  de discapacidad.
A2P8C1: Prestar el servicio de interpretación y traducción de lengua de señas colombiana para la comunidad sorda en diferentes eventos y requerimientos de la Alcaldía de Pasto.</t>
  </si>
  <si>
    <t xml:space="preserve">Subsecretario de Promoción y Asistencia Social </t>
  </si>
  <si>
    <t>Documentos metodológicos realizados</t>
  </si>
  <si>
    <t>Discapacidad</t>
  </si>
  <si>
    <t>Número Personas</t>
  </si>
  <si>
    <t>Numero Mecanismos</t>
  </si>
  <si>
    <t>Numero Hogares</t>
  </si>
  <si>
    <t>Numero Documentos</t>
  </si>
  <si>
    <t>Numero Personas</t>
  </si>
  <si>
    <t>Numero Lineamientos</t>
  </si>
  <si>
    <t>Alimentando Sueños</t>
  </si>
  <si>
    <t xml:space="preserve">1) A1P2C1. - Realizar adecuación y mantenimiento en cada uno de los comedores solidarios y/o banco de alimentos según sea requerido.
2) A2P2C1.- Realizar la gestión para el correcto funcionamiento de servicios públicos para el comedor solidario Simon Bolivar.
</t>
  </si>
  <si>
    <t xml:space="preserve">1) A1P3C1.- Realizar tres jornadas de toma de peso y talla a los beneficiarios del programa y apoyo a la coordinación.
2) A2P3C1.- Ejecutar ocho talleres con padres de familia y ocho jornadas con los beneficiarios del programa de sensibilización.
3) A3P3C1.- Realizar articulación intra e Inter institucional para el beneficio del programa y ejecutar demás acciones administrativas.
4) A4P3C1.- Realizar evento de fin de año de integración con todos los beneficiarios del programa.
</t>
  </si>
  <si>
    <t>Subsecretario de Gestion y proyectos</t>
  </si>
  <si>
    <t>1) A1P1C1: Fase Preparacion y construccion de la minuta para los estudios previos de la contratacion del operador. 
2) A2P1C1:  Entrega de raciones de alimentos cumpliendo con lo establecido en la minuta patrón para el mejoramiento del estado nutricional de los niños y niñas beneficiarios.</t>
  </si>
  <si>
    <t>Subsecretaria de Promoción y Asistencia Social</t>
  </si>
  <si>
    <t>Habitante</t>
  </si>
  <si>
    <t>A1P1C1.- Subsidiar el servicio de minimo vital de agua potable para estratos 1.</t>
  </si>
  <si>
    <t xml:space="preserve">A1P2.C1- Actualizar permanentemente, la base de datos de los usuarios del Minimo Vital según el Decreto 033 2019 realizando la , desarrollando  jornadas de conservación y recuperación de zonas verdes, e implementando el programa de corresponsabilidad socio-ambiental “MAS AGUA MAS VERDE”
</t>
  </si>
  <si>
    <t>ENTORNOS SEGUROS PARA UNA PRIMERA INFANCIA FORTALECIDA Y PROTEGIDA</t>
  </si>
  <si>
    <t>Vivienda, ciudad y territorio</t>
  </si>
  <si>
    <t>Acceso de la población a los servicios de agua potable y saneamiento básico</t>
  </si>
  <si>
    <t>DIMENSIÓN SOCIAL</t>
  </si>
  <si>
    <t>Tasa de trabajo infantil</t>
  </si>
  <si>
    <t>Servicios de promoción de los derechos de los niños, niñas, adolescentes y jóvenes (Familia)</t>
  </si>
  <si>
    <t>Servicio de protección integral a niños, niñas, adolescentes y jóvenes</t>
  </si>
  <si>
    <t>Servicio de protección integral a niños, niñas, adolescentes y jóvenes (Familia</t>
  </si>
  <si>
    <t>A1P1C1- Conformar escuelas de familia de la comunidad.
A2P1C1-  Realizar talleres para el fortalecimiento familiar.</t>
  </si>
  <si>
    <t>A1P2C1.- Promocionar  el Centro de Consejería, atención y orientación familiar.
A2P2C1.-Participar en  encuentros inter e intrainstitucionales donde las familias se beneficiaran  de las ferias de servicios  existentes en el municipio  de Pasto.</t>
  </si>
  <si>
    <t>A1P3C1-  Realizar acciones en respuesta al plan de acción de la implementación  de la Política Pública para las Familias. Convenio interadministrativo.               A2P3C1-  Realizar acciones en respuesta al plan de acción del seguimiento de la Política Pública para las Familias. Convenio interadministrativo.</t>
  </si>
  <si>
    <t xml:space="preserve">A1P4C1.- Efectuar la atención inmediata a situaciones de emergencia por muerte con el servicio de cajas mortuorias.            A2P4C1.- Efectuar la atención inmediata a situaciones de emergencia por muerte con el servicio de inhumación. </t>
  </si>
  <si>
    <t>A1P5C1.- Realizar   encuentros culturales y deportivos a desarrollar con las familias de las escuelas  comunitarias
A2P5C1.-Desarrollar actividades recreativas en fechas especiales, celebración dia de la familia y navidad, compra de detalles.</t>
  </si>
  <si>
    <t>A1P6C1.- Realizar atención y orientación psicosocial.
A2P6C1.- Brindar atención y orientación juridica.</t>
  </si>
  <si>
    <t>A1P7C1.- Efectuar la atención inmediata a situaciones de emergencia Social.
A2P7C1.- Efectuar la atención inmediata a situaciones de emergencia, con servicio de paquetes alimentarios.</t>
  </si>
  <si>
    <t>*Talleres educativos que logren sensibilizar y mitigar a la población para erradicar el trabajo infantil          
* Estrategias educativas, culturales y artísticas que contribuyan a la erradicación y prevención de trabajo infantil                                                 
*Desarrollar la estrategia de prevención contra el trabajo infantil denominada "Semana deportiva a favor del tiempo libre y en contra del trabajo infantil"</t>
  </si>
  <si>
    <t xml:space="preserve">* Monitoreo de los casos identificados en el municipio de Pasto mediante la plataforma SIRITI según lineamientos Nacionales.  
* Articulaciones con entidades municipales y nacionales, que contribuyan a la erradicación y prevención de trabajo infantil CIETI
*Desarrollar estrategias de prevención contra el trabajo infantil en los sectores educativos priorizados por el proyecto, en el municipio de Pasto, considerando las estadísticas municipales, los reportes nacionales y las acciones planteadas desde el CIETI.  </t>
  </si>
  <si>
    <t xml:space="preserve">
* Estrategia con enfoque diferencial en zonas vulnerables del municipio de Pasto como plazas de mercado (Potrerrillo, Tejar y Dos puentes). 
</t>
  </si>
  <si>
    <t xml:space="preserve">Implementar estrategia para disminuir el trabajo infantil en el municipio de Pasto
</t>
  </si>
  <si>
    <t xml:space="preserve">A1P1C1: Realizar sesiones para la prevención del trabajo infantil con el  CIETI (Comité de Erradicación del Trabajo Infantil) a nivel municipal.
A2P1C1: Talleres educativos que logren sensibilizar y mitigar a la población para erradicar el trabajo infantil          
</t>
  </si>
  <si>
    <t xml:space="preserve">A1P2C1: Monitoreo de los casos identificados en el municipio de Pasto mediante la plataforma SIRITI según lineamientos Nacionales, 
A2P2C1 Realizar sesiones segun la norma del CIETI y Articulaciones con entidades municipales y nacionales, que contribuyan a la erradicación y prevención de trabajo infantil
</t>
  </si>
  <si>
    <t xml:space="preserve">A1P3C1: Estrategia con enfoque diferencial en zonas vulnerables del municipio de Pasto como plazas de mercado (Potrerrillo, Tejar y Dos puentes) 
</t>
  </si>
  <si>
    <t>A1P4C1: Entregar incentivos orientados a garantizar la  permanencia en el sistema educativo de NNA, beneficiarios del proyecto.
A2P4C1: Fortalecimiento de campañas de sensibilización, lúdicas, pedagógicas y comunicativas a partir de la estrategia clown en el municipio de Pasto</t>
  </si>
  <si>
    <t>Trabajo Infantil</t>
  </si>
  <si>
    <t xml:space="preserve">A1P1C1 - Adecuación CDI'S: DESMONTE Y DEMOLICION
A2P1C1 - Adecuación CDI'S: RETIROS
A3P1C1 - Adecuación CDI'S: CONCRETOS Y REFUERZOS
A4P1C1 - Adecuación CDI'S: MAMPOSTERIA Y ACABADOS
- Adecuación CDI'S: INSTALACIONES HIDRAULICAS Y SANITARIAS
 - Adecuación CDI'S: INSTALACIONES ELECTRICAS
- Adecuación CDI'S: ILUMINACION
 - Adecuación CDI'S: CUBIERTA
 - Adecuación CDI'S: CARPINTERIA METALICA
A10P1C1 - Adecuación CDI'S: VARIOS
A11P1C1 - Dotaciones de Variedades, Electrodomesticos y electronicos, Muebles y enseres, Juegos Didacticos grandes para recracion destinados a los CDI Nidos Nutir </t>
  </si>
  <si>
    <t>CDI NIDOS NUTRIR</t>
  </si>
  <si>
    <t>Servicio de atención integral a la primera infancia</t>
  </si>
  <si>
    <t>Número (Niños y Niñas con discapaciada)</t>
  </si>
  <si>
    <t>Número Asistencias</t>
  </si>
  <si>
    <t>Número Campañas</t>
  </si>
  <si>
    <t>Subsecretario(a) Gestion y Proyectos</t>
  </si>
  <si>
    <t>A1P1C1.- Apoyar en las inscripciones de programas nacionales.
A2P1C1- Proyectar respuestas a peticiones, quejas y reclamos
A3P1C1.- Realizar la verificación en la base de datos en salud de los niños y niñas menores de 6 años.
A4P1C1.- Realizar la verificación de asistencia escolar en la plataforma de Simat de los NNA.
A5P1C1.- Realizar procesos de Reclamos en la plataforma Sistema de Información Familias en Acción "SIFA", y Sistema de información Jóvenes en Acción “SIJA” para la permanencia y el acceso al incentivo en salud y educación.
A6P1C1- Realizar procesos de Novedades y suspensiones de los beneficiarios tanto de salud como educación, en las plataformas SIJA y SIFA.
A7P1C1- Realizar comités y mesas temáticas de salud y educación para evaluar novedades de los programas nacionales.
A8P1C1- Apoyar en los procesos de difusión y convocatoria de los Programas nacionales, emitidos desde nivel nacional.
A9P1C1.-Liderar encuentros de bienestar comunitarios y pedagógicos.
A10P2C1- ejecutar acciones requeridas por el programa devolución de IVA
A11P2C1- Apoyar en los procesos de difusión y convocatoria de los Programas Jóvenes en Acción y Renta ciudadana.
A12P2C1 Apoyar en diferentes jornadas que se desarrollan dentro de los programa nacionales.
A13P1C1.Apoyar en el proceso de acompañamiento del  Componente de Promoción Social y Bienestar Integral ( Impulso Voluntariado)
A14P1C1. Atender diferentes requerimientos emitidos desde prosperidad social.</t>
  </si>
  <si>
    <t>Prog. Nacionales</t>
  </si>
  <si>
    <t>Minimo Vital</t>
  </si>
  <si>
    <t>5.9%</t>
  </si>
  <si>
    <t>Adulto</t>
  </si>
  <si>
    <t>A1P2C1: Celebrar 1 Convenio y/o contrato interinstitucional para la atención de habitantes de calle en Centros de Acogida.</t>
  </si>
  <si>
    <t>Numero Adultos mayores</t>
  </si>
  <si>
    <t>Numero cuidadores</t>
  </si>
  <si>
    <t>Numero centros vida</t>
  </si>
  <si>
    <t>Numero granjas</t>
  </si>
  <si>
    <t>Número talleres</t>
  </si>
  <si>
    <t>Número estrategias</t>
  </si>
  <si>
    <t>Número mecanismos</t>
  </si>
  <si>
    <t>Número documentos</t>
  </si>
  <si>
    <t xml:space="preserve">Tejido Familiar </t>
  </si>
  <si>
    <t>Número  Asistencias</t>
  </si>
  <si>
    <t>Número Familias</t>
  </si>
  <si>
    <t>A1P4C1.- Brindar linea tecnica para la correcta implementación de la política Pública Pies en la Calle Corazón en el cielo para la población habitante de calle.
A2P4C1.- Realizar 1 Encuentro de articulación entre entidades y universidades para la sistematización e investigación sobre habitantes de calle.</t>
  </si>
  <si>
    <t>4104011</t>
  </si>
  <si>
    <t>410401100</t>
  </si>
  <si>
    <t>4104034</t>
  </si>
  <si>
    <t>410403400</t>
  </si>
  <si>
    <t>Centros de atención de habitantes de la calle dotados - Documentos de evaluaciones realizados</t>
  </si>
  <si>
    <t>A1P1C1: Realizar programas de educación flexible para habitantes de calle. 
A2P1C1: Realizar acompañamiento y orientación en procesos de rehabilitación a la población habitante de calle que lo solicite.
A3P1C1: Realizar estrategias de emprendimiento mediante capacitaciones con formación en artes y oficios
A4P1C1: Realizar 1 jornada de prevención, sensibilización y/o atención en servicios básicos para habitante de calle Pies en la calle corazon en el cielo.</t>
  </si>
  <si>
    <t>A1P3C1: Realizar 1 campaña de Censo y caracterización de la población habitante de calle y en calle.
A2P3C1- Desarrollar 2 Pacto de convivencia entre la comunidad y los habitantes de calle y en calle y 1 Encuentro para visibilizar historias de vida del habitante de calle a la ciudadanía.</t>
  </si>
  <si>
    <t>Fortalecimiento a los procesos de atención para la población con discapacidad vigencia 2025 en el Municipio de Pasto</t>
  </si>
  <si>
    <t>Fortalecimiento del Tejido Familiar  Vigencia 2025 en el municipio de  Pasto</t>
  </si>
  <si>
    <t>Fortalecimiento a la infancia y su derecho a la alimentación y desarrollo integral – alimentando sueños vigencia 2025 en el municipio de  Pasto</t>
  </si>
  <si>
    <t>Erradicación de trabajo infantil, todos por una niñez con mejores oportunidades, más lectura y menos trabajo vigencia 2025 en el municipio de  Pasto</t>
  </si>
  <si>
    <t>Fortalecimiento integral a entornos que promueven hechos de paz de los cdi nidos nutrir vigencia 2025 en el Municipio de  Pasto</t>
  </si>
  <si>
    <t>Implementación del programa de Mínimo Vital de Agua Potable, del Municipio de Pasto vigencia 2025 Pasto</t>
  </si>
  <si>
    <t>Fortalecimiento a la atención del envejecimiento humano y con bienestar vigencia 2025 en el Municipio de Pasto</t>
  </si>
  <si>
    <t>Fortalecimiento del bienestar y productividad de adultos mayores 2025 en el municipio de pasto  Pasto</t>
  </si>
  <si>
    <t>Apoyo al desarrollo de programas nacionales para población en condición de vulnerabilidad, vigencia 2025, en el Municipio de .  Pasto</t>
  </si>
  <si>
    <t>Fortalecimiento a la atención integral a la población habitante de calle y en calle, en el Municipio de Pasto Vigenia 2025  Pasto</t>
  </si>
  <si>
    <t>A1P1C1: Brindar atención complementaria en espacios que cuenten deportivos y de desarrollo de habilidades corporales
A2P1C1: Realizar un análisis de necesidades para el correcto funcionamiento de los talleres ocio ocupacionales y productivos
A3P1C1.- Activar estrategia de de educación flexible mediante la entrega de incentivos para actividades de aprendizaje. 
A4P1C1: Contar con Implementos para la realización de presentaciones artísticas y participación activa en los talleres ocio ocupacionales</t>
  </si>
  <si>
    <t>A1P2C2 - Incluye el desarrollo de acciones mediante las cuales se busca fortalecer la capacidad de autogestión y el tejido social en los hogares que se encuentran en situación de pobreza y en las comunidades focalizadas, para mejorar sus condiciones de vida. Tiene componentes de acompañamiento familiar y comunitario y de gestión de oferta institucional.</t>
  </si>
  <si>
    <t>A1P3C2.- Ejecutar el  programa de subsidio económico Colombia Mayor.</t>
  </si>
  <si>
    <t>A1P4C1.- Asistencia técnica para la Implementación la  política pública municipal de envejecimiento y vejez con componente de promoción y plan de medios de difusión de información. 
A1P4C1.- Implementar un proceso de investigación con la población persona mayor el Municipio de Pasto.
A1P6C1.- Monitoreo y seguimiento de la politica publica de envejecimiento y vejez</t>
  </si>
  <si>
    <t>A1P1C1: Realizar atención a la oferta social, mediante actividades y talleres de danza, música, teatro, ocio ocupacionales y actividad física en los centros vida, para el buen uso del tiempo libre y jornadas de toma de medidas antropométricas de los beneficiarios del programa.
A2P1C1 Realizar campañas de sensibilización y resignificación del adulto mayor.   “promoviendo tus derechos” 
A3P1C1:  Realizar  encuentros para compartir experiencias con niños, niñas, jóvenes y adultos mayores “La tulpa del saber”,  con apoyo de las instituciones educativas en el Centro vida y apoyo al componente de educación
A4P1C1: Brindar atención asistencial en domicilio a personas mayores vulnerables. 
A5P1C1: Realizar Jornadas dirigidas a los adultos mayores para el buen uso del tiempo libre sana recreacción y esparcimiento. 
A6P1C1: Aportar de manera directa en el estado de alimentación mediante complemento alimentario para la persona mayor.
A7P1C1: Realizar atención integral a personas mayores en condición de abandono y/o calle. 
A8P1C1: Aportar en la emergencia social mediante servicios de Inhumación Bóvedas y Cajas mortuorias para la población persona mayor</t>
  </si>
  <si>
    <t>A1P2C2.-Realizar jornadas de toma de medidas antropométricas de los beneficiarios del programa y estrategia de acceso a la educación de las personas adultas mayores  en la población analfabeta y de quienes no han terminado primaria y bachillerato
A2P2C2.-Compra de paquetes alimentarios para Personas Mayores
A3P2C2.-Contrato para personas mayores con discapacidad y sus cuidadores.</t>
  </si>
  <si>
    <t>A1P3C2: Desarrollar estudio de las necesidades estructurales, fisicas y de dotación de los centros vidas para el correcto funcionamiento.
A2P3C2.- Mejoramiento y dotaciones para el correcto funcionamiento para los Centros Vidad</t>
  </si>
  <si>
    <t>A1P4C2.- Adecuaciones y mejoramiento para el correcto funcionamiento para los Centro Vida.</t>
  </si>
  <si>
    <t>A1P5C2: Diseñar el plan estratégico para la nueva graja productiva en su desarrollo de autosostenibilidad  y capacitar al grupo de personas mayores de las hueras y granjas
A1P5C2: Implementar una nueva granja productiva y dotar con todo lo necesario en maquinaria y herramientas de trabajo a la granja</t>
  </si>
  <si>
    <t>Documento de lineamientos técnicos</t>
  </si>
  <si>
    <t>Servicio de acompañamiento familiar y comunitario para la superación de la pobreza</t>
  </si>
  <si>
    <t>Documentos metodológicos</t>
  </si>
  <si>
    <t>Servicio de educación informal</t>
  </si>
  <si>
    <t>Documentos de evaluaciones</t>
  </si>
  <si>
    <t>1) A1P1C1.-  Apoyar en la implementación de la Politica Publica de Primera Infancia, Infancia, Adolescencia, Juventud y Familia 
2) A2P1C1.-Realizar 4 sesiones del subcomité de primera infancia e infancia, 4 sesiones del comité ampliado de infancia , juventud y familia.
3) A3P1C1.- Contar con una estrategia de Difusión de medios para la RIA.</t>
  </si>
  <si>
    <t>1) A1P2C1.- Realizar  articulación para el fortalecimiento  de la estrategia TAN,  Territorios Amigos de la niñez, en el municipio de Pasto 
2) A2P2C1.- Articulación institucional para conmemoración el mes de la niñez
3) A3P2C1.- Apoyar en la asistencia técnica al CONSEJO MUNICIPAL DE POLITICA SOCIAL – COMPOS del Municipio de Pasto.</t>
  </si>
  <si>
    <t xml:space="preserve">1) A1P4C1.- Realizar 4 encuentros para las sesiones de la mesa de participación de niños, niñas y adolescentes., en articulación con UNICEF y el SNBF 
2) A2P4C1 Estrategia de permanencia y la adecuada participación de los niños, niñas beneficiarios de los CDI'S
</t>
  </si>
  <si>
    <t>1) A1P4C2.- Realizar visita domiciliaria, Para la verificación de requisitos y 
condiciones socioeconómicas de la población vulnerable que requieren acceder a  los cupos del programa CDI Nidos Nutrir del Municipio de Pasto 
2) A2P4C2.- Apoyar en la educación inicial en los CDI mediante componente profesional
3) A3P4C2.-  Brindar educación complementaria mediante Arte, Musica, Actividad Fisica
4) A4P4C2.-  Realizar entrega de complemento alimentario mediante apoyo profesional y cuidado de las instalaciones en los CDI
5) A5P4C2.- Mantener los CDI en correcto funcionamiento y brindar medios de accesibilidad</t>
  </si>
  <si>
    <t xml:space="preserve">1) A1P5C2.- Realizar intervención en terapia ocupacional, psicológica y área transversales dirigida a los niños y niñas con discapacidad enrutamiento de casos priorizados y fortalecimiento de habilidades en música, artes y educación física.
</t>
  </si>
  <si>
    <t>1) A1P6C2 - Realizar análisis  de necesidades arquitectónicas y estructurales para que la infraestructura de los CDI tengan correcto funcionamiento
2) A2P6C2 - Adecuaciones y mejoras estructurales y estéticas de los CDI Nidos nutrir</t>
  </si>
  <si>
    <t>Servicio de entrega de raciones de alimentos</t>
  </si>
  <si>
    <t>A1P5C1: Realizar 6 talleres de cuidado al cuidador a familias beneficiarias del Programa de Atención Integral,   Articular con el piloto del sistema nacional del cuidado con la dependencia lider del proceso MOSIG y  Realizar una actividad de conmemoracion para el dia nacional del cuidador.</t>
  </si>
  <si>
    <t>Servicio de apoyo a unidades productivas individuales para la generación de ingresos</t>
  </si>
  <si>
    <t>Documentos de evaluación</t>
  </si>
  <si>
    <t>Servicio de atención y protección integral al adulto mayor</t>
  </si>
  <si>
    <t>Servicio de educación informal a los cuidadores del adulto mayor</t>
  </si>
  <si>
    <t>Centros de protección social de día para el adulto mayor construidos y dotados</t>
  </si>
  <si>
    <t xml:space="preserve">Centros de protección social para el adulto mayor adecuados </t>
  </si>
  <si>
    <t>Servicio de articulación de oferta social para la población habitante de calle</t>
  </si>
  <si>
    <t>Servicio de caracterización demográfica y socioeconómica de las personas habitantes de la calle</t>
  </si>
  <si>
    <t>Centros de atención de habitantes de la calle dotados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</si>
</sst>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4" fillId="5" borderId="8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4" fontId="16" fillId="5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166" fontId="0" fillId="0" borderId="8" xfId="3" applyNumberFormat="1" applyFont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>
      <alignment vertical="center" wrapText="1"/>
    </xf>
    <xf numFmtId="166" fontId="0" fillId="6" borderId="8" xfId="3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vertical="center" wrapText="1"/>
    </xf>
    <xf numFmtId="0" fontId="2" fillId="6" borderId="0" xfId="0" applyFont="1" applyFill="1"/>
    <xf numFmtId="3" fontId="16" fillId="5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>
      <alignment horizontal="center" vertical="center" wrapText="1"/>
    </xf>
    <xf numFmtId="14" fontId="0" fillId="5" borderId="8" xfId="0" applyNumberFormat="1" applyFill="1" applyBorder="1" applyAlignment="1" applyProtection="1">
      <alignment horizontal="left" vertical="center" wrapText="1"/>
      <protection locked="0"/>
    </xf>
    <xf numFmtId="14" fontId="0" fillId="5" borderId="8" xfId="0" applyNumberFormat="1" applyFill="1" applyBorder="1" applyAlignment="1" applyProtection="1">
      <alignment horizontal="center" vertical="center" wrapText="1"/>
      <protection locked="0"/>
    </xf>
    <xf numFmtId="165" fontId="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8" xfId="1" applyNumberFormat="1" applyFont="1" applyBorder="1" applyAlignment="1" applyProtection="1">
      <alignment horizontal="center" vertical="center" wrapText="1"/>
      <protection locked="0"/>
    </xf>
    <xf numFmtId="14" fontId="20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5" borderId="8" xfId="0" applyNumberFormat="1" applyFill="1" applyBorder="1" applyAlignment="1">
      <alignment horizontal="center" vertical="center" wrapText="1"/>
    </xf>
    <xf numFmtId="0" fontId="0" fillId="6" borderId="8" xfId="0" applyFill="1" applyBorder="1" applyAlignment="1">
      <alignment vertical="center" wrapText="1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>
      <alignment horizontal="center" vertical="center" wrapText="1"/>
    </xf>
    <xf numFmtId="14" fontId="0" fillId="6" borderId="8" xfId="0" applyNumberFormat="1" applyFill="1" applyBorder="1" applyAlignment="1" applyProtection="1">
      <alignment horizontal="center" vertical="center" wrapText="1"/>
      <protection locked="0"/>
    </xf>
    <xf numFmtId="165" fontId="0" fillId="6" borderId="8" xfId="1" applyNumberFormat="1" applyFont="1" applyFill="1" applyBorder="1" applyAlignment="1" applyProtection="1">
      <alignment horizontal="center" vertical="center" wrapText="1"/>
      <protection locked="0"/>
    </xf>
    <xf numFmtId="14" fontId="20" fillId="0" borderId="8" xfId="0" applyNumberFormat="1" applyFont="1" applyBorder="1" applyAlignment="1" applyProtection="1">
      <alignment horizontal="center" vertical="center" wrapText="1"/>
      <protection locked="0"/>
    </xf>
    <xf numFmtId="3" fontId="0" fillId="5" borderId="8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2" fontId="0" fillId="4" borderId="8" xfId="2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center"/>
    </xf>
    <xf numFmtId="1" fontId="0" fillId="5" borderId="8" xfId="0" applyNumberFormat="1" applyFill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9" fontId="0" fillId="0" borderId="8" xfId="3" applyFont="1" applyBorder="1" applyAlignment="1">
      <alignment horizontal="center" vertical="center" wrapText="1"/>
    </xf>
    <xf numFmtId="9" fontId="0" fillId="5" borderId="8" xfId="3" applyFont="1" applyFill="1" applyBorder="1" applyAlignment="1">
      <alignment horizontal="center" vertical="center" wrapText="1"/>
    </xf>
    <xf numFmtId="14" fontId="22" fillId="0" borderId="8" xfId="0" applyNumberFormat="1" applyFont="1" applyBorder="1" applyAlignment="1" applyProtection="1">
      <alignment horizontal="center" vertical="center" wrapText="1"/>
      <protection locked="0"/>
    </xf>
    <xf numFmtId="14" fontId="2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center" vertical="center" wrapText="1"/>
    </xf>
    <xf numFmtId="4" fontId="22" fillId="5" borderId="8" xfId="0" applyNumberFormat="1" applyFont="1" applyFill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/>
    </xf>
    <xf numFmtId="164" fontId="2" fillId="0" borderId="0" xfId="1" applyFont="1" applyBorder="1"/>
    <xf numFmtId="0" fontId="23" fillId="0" borderId="8" xfId="0" applyFont="1" applyBorder="1" applyAlignment="1">
      <alignment vertical="center" wrapText="1"/>
    </xf>
    <xf numFmtId="165" fontId="0" fillId="7" borderId="8" xfId="1" applyNumberFormat="1" applyFont="1" applyFill="1" applyBorder="1" applyAlignment="1" applyProtection="1">
      <alignment horizontal="center" vertical="center" wrapText="1"/>
      <protection locked="0"/>
    </xf>
    <xf numFmtId="165" fontId="2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20" fillId="5" borderId="8" xfId="1" applyNumberFormat="1" applyFont="1" applyFill="1" applyBorder="1" applyAlignment="1" applyProtection="1">
      <alignment horizontal="center" vertical="center" wrapText="1"/>
      <protection locked="0"/>
    </xf>
    <xf numFmtId="165" fontId="20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center" vertical="center" wrapText="1"/>
    </xf>
    <xf numFmtId="4" fontId="20" fillId="5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165" fontId="20" fillId="7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0" xfId="0" applyNumberFormat="1" applyFont="1" applyFill="1" applyProtection="1">
      <protection locked="0"/>
    </xf>
    <xf numFmtId="1" fontId="0" fillId="8" borderId="8" xfId="0" applyNumberFormat="1" applyFill="1" applyBorder="1" applyAlignment="1" applyProtection="1">
      <alignment horizontal="center" vertical="center" wrapText="1"/>
      <protection locked="0"/>
    </xf>
    <xf numFmtId="1" fontId="20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0"/>
  <sheetViews>
    <sheetView tabSelected="1" topLeftCell="P44" zoomScale="70" zoomScaleNormal="70" zoomScaleSheetLayoutView="70" workbookViewId="0">
      <selection activeCell="Q48" sqref="Q48:Q57"/>
    </sheetView>
  </sheetViews>
  <sheetFormatPr baseColWidth="10" defaultColWidth="11.42578125" defaultRowHeight="16.5" x14ac:dyDescent="0.3"/>
  <cols>
    <col min="1" max="1" width="32.7109375" style="17" customWidth="1"/>
    <col min="2" max="2" width="41.140625" style="17" bestFit="1" customWidth="1"/>
    <col min="3" max="3" width="31.85546875" style="17" customWidth="1"/>
    <col min="4" max="4" width="23.28515625" style="17" customWidth="1"/>
    <col min="5" max="5" width="14.140625" style="17" customWidth="1"/>
    <col min="6" max="7" width="18.5703125" style="17" customWidth="1"/>
    <col min="8" max="8" width="26.28515625" style="17" customWidth="1"/>
    <col min="9" max="9" width="51.5703125" style="77" customWidth="1"/>
    <col min="10" max="10" width="15.28515625" style="17" customWidth="1"/>
    <col min="11" max="11" width="26.140625" style="17" customWidth="1"/>
    <col min="12" max="12" width="25" style="17" customWidth="1"/>
    <col min="13" max="13" width="36.85546875" style="17" bestFit="1" customWidth="1"/>
    <col min="14" max="14" width="36.85546875" style="17" customWidth="1"/>
    <col min="15" max="15" width="19.28515625" style="17" customWidth="1"/>
    <col min="16" max="16" width="39.28515625" style="17" customWidth="1"/>
    <col min="17" max="17" width="44.5703125" style="17" customWidth="1"/>
    <col min="18" max="18" width="26.7109375" style="17" customWidth="1"/>
    <col min="19" max="19" width="39.85546875" style="17" customWidth="1"/>
    <col min="20" max="20" width="21.28515625" style="17" customWidth="1"/>
    <col min="21" max="21" width="22.28515625" style="17" customWidth="1"/>
    <col min="22" max="22" width="27" style="1" customWidth="1"/>
    <col min="23" max="23" width="42.85546875" style="17" hidden="1" customWidth="1"/>
    <col min="24" max="24" width="20.85546875" style="17" hidden="1" customWidth="1"/>
    <col min="25" max="25" width="21.85546875" style="17" hidden="1" customWidth="1"/>
    <col min="26" max="26" width="44" style="18" hidden="1" customWidth="1"/>
    <col min="27" max="27" width="27.140625" style="18" customWidth="1"/>
    <col min="28" max="28" width="25.28515625" style="18" customWidth="1"/>
    <col min="29" max="29" width="43" style="18" customWidth="1"/>
    <col min="30" max="30" width="25.28515625" style="18" customWidth="1"/>
    <col min="31" max="32" width="36.42578125" style="18" customWidth="1"/>
    <col min="33" max="33" width="43" style="18" customWidth="1"/>
    <col min="34" max="35" width="25.28515625" style="18" customWidth="1"/>
    <col min="36" max="36" width="43" style="18" customWidth="1"/>
    <col min="37" max="37" width="25.28515625" style="18" customWidth="1"/>
    <col min="38" max="39" width="36.42578125" style="18" customWidth="1"/>
    <col min="40" max="40" width="43" style="18" customWidth="1"/>
    <col min="41" max="41" width="25.28515625" style="18" customWidth="1"/>
    <col min="42" max="42" width="36.42578125" style="18" bestFit="1" customWidth="1"/>
    <col min="43" max="16384" width="11.42578125" style="17"/>
  </cols>
  <sheetData>
    <row r="1" spans="1:42" s="1" customFormat="1" ht="17.25" thickBot="1" x14ac:dyDescent="0.35">
      <c r="I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119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</row>
    <row r="3" spans="1:42" s="1" customFormat="1" ht="16.149999999999999" customHeight="1" x14ac:dyDescent="0.3">
      <c r="A3" s="120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</row>
    <row r="4" spans="1:42" s="1" customFormat="1" ht="16.149999999999999" customHeight="1" x14ac:dyDescent="0.3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</row>
    <row r="5" spans="1:42" s="1" customFormat="1" ht="16.149999999999999" customHeight="1" x14ac:dyDescent="0.3">
      <c r="A5" s="120"/>
      <c r="B5" s="125"/>
      <c r="C5" s="125"/>
      <c r="D5" s="125"/>
      <c r="E5" s="125"/>
      <c r="F5" s="125"/>
      <c r="G5" s="125"/>
      <c r="H5" s="125"/>
      <c r="I5" s="125"/>
      <c r="J5" s="3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7"/>
      <c r="W5" s="128" t="s">
        <v>0</v>
      </c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</row>
    <row r="6" spans="1:42" s="1" customFormat="1" ht="16.149999999999999" customHeight="1" thickBot="1" x14ac:dyDescent="0.35">
      <c r="A6" s="121"/>
      <c r="B6" s="130"/>
      <c r="C6" s="130"/>
      <c r="D6" s="130"/>
      <c r="E6" s="130"/>
      <c r="F6" s="130"/>
      <c r="G6" s="130"/>
      <c r="H6" s="130"/>
      <c r="I6" s="130"/>
      <c r="J6" s="4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2"/>
      <c r="W6" s="113" t="s">
        <v>1</v>
      </c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0" t="s">
        <v>2</v>
      </c>
      <c r="B8" s="115" t="s">
        <v>131</v>
      </c>
      <c r="C8" s="116"/>
      <c r="D8" s="116"/>
      <c r="E8" s="116"/>
      <c r="F8" s="117"/>
      <c r="G8" s="21"/>
      <c r="H8" s="7" t="s">
        <v>3</v>
      </c>
      <c r="I8" s="19" t="s">
        <v>132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2" t="s">
        <v>4</v>
      </c>
      <c r="B9" s="118">
        <v>2024</v>
      </c>
      <c r="C9" s="118"/>
      <c r="D9" s="118"/>
      <c r="E9" s="118"/>
      <c r="F9" s="118"/>
      <c r="G9" s="118"/>
      <c r="H9" s="118"/>
      <c r="I9" s="118"/>
      <c r="J9" s="8"/>
    </row>
    <row r="10" spans="1:42" s="1" customFormat="1" ht="27" customHeight="1" x14ac:dyDescent="0.3">
      <c r="A10" s="23" t="s">
        <v>5</v>
      </c>
      <c r="B10" s="107" t="s">
        <v>130</v>
      </c>
      <c r="C10" s="107"/>
      <c r="D10" s="107"/>
      <c r="E10" s="107"/>
      <c r="F10" s="107"/>
      <c r="G10" s="107"/>
      <c r="H10" s="107"/>
      <c r="I10" s="107"/>
      <c r="J10" s="9"/>
    </row>
    <row r="11" spans="1:42" s="1" customFormat="1" ht="29.25" customHeight="1" x14ac:dyDescent="0.3">
      <c r="I11" s="5"/>
    </row>
    <row r="12" spans="1:42" s="1" customFormat="1" ht="36.75" customHeight="1" x14ac:dyDescent="0.3">
      <c r="A12" s="108" t="s">
        <v>6</v>
      </c>
      <c r="B12" s="108"/>
      <c r="C12" s="108"/>
      <c r="D12" s="108"/>
      <c r="E12" s="108"/>
      <c r="F12" s="108"/>
      <c r="G12" s="49"/>
      <c r="H12" s="109" t="s">
        <v>7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1"/>
      <c r="AA12" s="112" t="s">
        <v>8</v>
      </c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</row>
    <row r="13" spans="1:42" s="1" customFormat="1" ht="94.5" customHeight="1" x14ac:dyDescent="0.3">
      <c r="A13" s="50" t="s">
        <v>9</v>
      </c>
      <c r="B13" s="50" t="s">
        <v>10</v>
      </c>
      <c r="C13" s="50" t="s">
        <v>11</v>
      </c>
      <c r="D13" s="50" t="s">
        <v>12</v>
      </c>
      <c r="E13" s="50" t="s">
        <v>13</v>
      </c>
      <c r="F13" s="50" t="s">
        <v>14</v>
      </c>
      <c r="G13" s="51" t="s">
        <v>204</v>
      </c>
      <c r="H13" s="52" t="s">
        <v>15</v>
      </c>
      <c r="I13" s="52" t="s">
        <v>16</v>
      </c>
      <c r="J13" s="52" t="s">
        <v>17</v>
      </c>
      <c r="K13" s="52" t="s">
        <v>18</v>
      </c>
      <c r="L13" s="52" t="s">
        <v>19</v>
      </c>
      <c r="M13" s="52" t="s">
        <v>20</v>
      </c>
      <c r="N13" s="52" t="s">
        <v>137</v>
      </c>
      <c r="O13" s="50" t="s">
        <v>21</v>
      </c>
      <c r="P13" s="50" t="s">
        <v>22</v>
      </c>
      <c r="Q13" s="50" t="s">
        <v>23</v>
      </c>
      <c r="R13" s="50" t="s">
        <v>24</v>
      </c>
      <c r="S13" s="50" t="s">
        <v>25</v>
      </c>
      <c r="T13" s="50" t="s">
        <v>12</v>
      </c>
      <c r="U13" s="50" t="s">
        <v>26</v>
      </c>
      <c r="V13" s="50" t="s">
        <v>27</v>
      </c>
      <c r="W13" s="52" t="s">
        <v>28</v>
      </c>
      <c r="X13" s="52" t="s">
        <v>29</v>
      </c>
      <c r="Y13" s="52" t="s">
        <v>30</v>
      </c>
      <c r="Z13" s="52" t="s">
        <v>31</v>
      </c>
      <c r="AA13" s="52" t="s">
        <v>205</v>
      </c>
      <c r="AB13" s="52" t="s">
        <v>206</v>
      </c>
      <c r="AC13" s="52" t="s">
        <v>207</v>
      </c>
      <c r="AD13" s="52" t="s">
        <v>208</v>
      </c>
      <c r="AE13" s="52" t="s">
        <v>209</v>
      </c>
      <c r="AF13" s="52" t="s">
        <v>210</v>
      </c>
      <c r="AG13" s="52" t="s">
        <v>211</v>
      </c>
      <c r="AH13" s="52" t="s">
        <v>212</v>
      </c>
      <c r="AI13" s="52" t="s">
        <v>213</v>
      </c>
      <c r="AJ13" s="52" t="s">
        <v>214</v>
      </c>
      <c r="AK13" s="52" t="s">
        <v>215</v>
      </c>
      <c r="AL13" s="52" t="s">
        <v>216</v>
      </c>
      <c r="AM13" s="52" t="s">
        <v>217</v>
      </c>
      <c r="AN13" s="52" t="s">
        <v>133</v>
      </c>
      <c r="AO13" s="52" t="s">
        <v>134</v>
      </c>
      <c r="AP13" s="52" t="s">
        <v>218</v>
      </c>
    </row>
    <row r="14" spans="1:42" s="31" customFormat="1" ht="57.75" customHeight="1" x14ac:dyDescent="0.3">
      <c r="A14" s="36" t="s">
        <v>249</v>
      </c>
      <c r="B14" s="36" t="s">
        <v>135</v>
      </c>
      <c r="C14" s="36" t="s">
        <v>67</v>
      </c>
      <c r="D14" s="36" t="s">
        <v>32</v>
      </c>
      <c r="E14" s="53">
        <v>0.75</v>
      </c>
      <c r="F14" s="53">
        <v>1</v>
      </c>
      <c r="G14" s="53">
        <v>0.78</v>
      </c>
      <c r="H14" s="105">
        <v>2024520010068</v>
      </c>
      <c r="I14" s="76" t="s">
        <v>304</v>
      </c>
      <c r="J14" s="55">
        <v>41</v>
      </c>
      <c r="K14" s="36" t="s">
        <v>75</v>
      </c>
      <c r="L14" s="30">
        <v>4103</v>
      </c>
      <c r="M14" s="29" t="s">
        <v>76</v>
      </c>
      <c r="N14" s="29" t="s">
        <v>81</v>
      </c>
      <c r="O14" s="30">
        <v>4103017</v>
      </c>
      <c r="P14" s="48" t="s">
        <v>332</v>
      </c>
      <c r="Q14" s="136" t="s">
        <v>80</v>
      </c>
      <c r="R14" s="30">
        <v>410301700</v>
      </c>
      <c r="S14" s="29" t="s">
        <v>81</v>
      </c>
      <c r="T14" s="36" t="s">
        <v>33</v>
      </c>
      <c r="U14" s="30">
        <v>400</v>
      </c>
      <c r="V14" s="55">
        <v>350</v>
      </c>
      <c r="W14" s="56" t="s">
        <v>241</v>
      </c>
      <c r="X14" s="57">
        <v>45658</v>
      </c>
      <c r="Y14" s="57">
        <v>46022</v>
      </c>
      <c r="Z14" s="54" t="s">
        <v>240</v>
      </c>
      <c r="AA14" s="91">
        <v>609968750</v>
      </c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>
        <f t="shared" ref="AO14:AO34" si="0">SUM(AA14:AN14)</f>
        <v>609968750</v>
      </c>
      <c r="AP14" s="58" t="s">
        <v>237</v>
      </c>
    </row>
    <row r="15" spans="1:42" s="31" customFormat="1" ht="57.75" customHeight="1" x14ac:dyDescent="0.3">
      <c r="A15" s="36" t="s">
        <v>249</v>
      </c>
      <c r="B15" s="36" t="s">
        <v>135</v>
      </c>
      <c r="C15" s="36" t="s">
        <v>67</v>
      </c>
      <c r="D15" s="36" t="s">
        <v>32</v>
      </c>
      <c r="E15" s="53">
        <v>0.75</v>
      </c>
      <c r="F15" s="53">
        <v>1</v>
      </c>
      <c r="G15" s="53">
        <v>0.78</v>
      </c>
      <c r="H15" s="105">
        <v>2024520010068</v>
      </c>
      <c r="I15" s="76" t="s">
        <v>304</v>
      </c>
      <c r="J15" s="55">
        <v>41</v>
      </c>
      <c r="K15" s="36" t="s">
        <v>75</v>
      </c>
      <c r="L15" s="30">
        <v>4103</v>
      </c>
      <c r="M15" s="29" t="s">
        <v>76</v>
      </c>
      <c r="N15" s="29" t="s">
        <v>82</v>
      </c>
      <c r="O15" s="30">
        <v>4103020</v>
      </c>
      <c r="P15" s="29" t="s">
        <v>82</v>
      </c>
      <c r="Q15" s="136" t="s">
        <v>83</v>
      </c>
      <c r="R15" s="30">
        <v>410302400</v>
      </c>
      <c r="S15" s="29" t="s">
        <v>82</v>
      </c>
      <c r="T15" s="36" t="s">
        <v>33</v>
      </c>
      <c r="U15" s="30">
        <v>9</v>
      </c>
      <c r="V15" s="55">
        <v>8</v>
      </c>
      <c r="W15" s="56" t="s">
        <v>238</v>
      </c>
      <c r="X15" s="57">
        <v>45658</v>
      </c>
      <c r="Y15" s="57">
        <v>46022</v>
      </c>
      <c r="Z15" s="54" t="s">
        <v>240</v>
      </c>
      <c r="AA15" s="58">
        <v>12400000</v>
      </c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>
        <f t="shared" si="0"/>
        <v>12400000</v>
      </c>
      <c r="AP15" s="58" t="s">
        <v>237</v>
      </c>
    </row>
    <row r="16" spans="1:42" s="31" customFormat="1" ht="57.75" customHeight="1" x14ac:dyDescent="0.3">
      <c r="A16" s="36" t="s">
        <v>249</v>
      </c>
      <c r="B16" s="36" t="s">
        <v>135</v>
      </c>
      <c r="C16" s="36" t="s">
        <v>67</v>
      </c>
      <c r="D16" s="36" t="s">
        <v>32</v>
      </c>
      <c r="E16" s="53">
        <v>0.75</v>
      </c>
      <c r="F16" s="53">
        <v>1</v>
      </c>
      <c r="G16" s="53">
        <v>0.78</v>
      </c>
      <c r="H16" s="105">
        <v>2024520010068</v>
      </c>
      <c r="I16" s="76" t="s">
        <v>304</v>
      </c>
      <c r="J16" s="55">
        <v>41</v>
      </c>
      <c r="K16" s="36" t="s">
        <v>75</v>
      </c>
      <c r="L16" s="30">
        <v>4103</v>
      </c>
      <c r="M16" s="29" t="s">
        <v>76</v>
      </c>
      <c r="N16" s="29" t="s">
        <v>86</v>
      </c>
      <c r="O16" s="30">
        <v>4103052</v>
      </c>
      <c r="P16" s="29" t="s">
        <v>154</v>
      </c>
      <c r="Q16" s="136" t="s">
        <v>85</v>
      </c>
      <c r="R16" s="30" t="s">
        <v>163</v>
      </c>
      <c r="S16" s="29" t="s">
        <v>114</v>
      </c>
      <c r="T16" s="36" t="s">
        <v>33</v>
      </c>
      <c r="U16" s="30">
        <v>8</v>
      </c>
      <c r="V16" s="55">
        <v>2</v>
      </c>
      <c r="W16" s="56" t="s">
        <v>239</v>
      </c>
      <c r="X16" s="57">
        <v>45658</v>
      </c>
      <c r="Y16" s="57">
        <v>46022</v>
      </c>
      <c r="Z16" s="54" t="s">
        <v>240</v>
      </c>
      <c r="AA16" s="91">
        <v>260550000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>
        <f t="shared" si="0"/>
        <v>260550000</v>
      </c>
      <c r="AP16" s="58" t="s">
        <v>237</v>
      </c>
    </row>
    <row r="17" spans="1:42" s="1" customFormat="1" ht="49.5" customHeight="1" x14ac:dyDescent="0.3">
      <c r="A17" s="35" t="s">
        <v>249</v>
      </c>
      <c r="B17" s="35" t="s">
        <v>64</v>
      </c>
      <c r="C17" s="25" t="s">
        <v>250</v>
      </c>
      <c r="D17" s="35" t="s">
        <v>32</v>
      </c>
      <c r="E17" s="37">
        <v>1.7000000000000001E-2</v>
      </c>
      <c r="F17" s="37">
        <v>1.6E-2</v>
      </c>
      <c r="G17" s="37">
        <v>1.7000000000000001E-2</v>
      </c>
      <c r="H17" s="105">
        <v>2024520010051</v>
      </c>
      <c r="I17" s="59" t="s">
        <v>305</v>
      </c>
      <c r="J17" s="60">
        <v>41</v>
      </c>
      <c r="K17" s="60" t="s">
        <v>75</v>
      </c>
      <c r="L17" s="27">
        <v>4102</v>
      </c>
      <c r="M17" s="26" t="s">
        <v>138</v>
      </c>
      <c r="N17" s="26" t="s">
        <v>93</v>
      </c>
      <c r="O17" s="27">
        <v>4102045</v>
      </c>
      <c r="P17" s="26" t="s">
        <v>203</v>
      </c>
      <c r="Q17" s="25" t="s">
        <v>261</v>
      </c>
      <c r="R17" s="27">
        <v>410204500</v>
      </c>
      <c r="S17" s="26" t="s">
        <v>94</v>
      </c>
      <c r="T17" s="25" t="s">
        <v>95</v>
      </c>
      <c r="U17" s="28">
        <v>2800</v>
      </c>
      <c r="V17" s="60">
        <v>700</v>
      </c>
      <c r="W17" s="61" t="s">
        <v>265</v>
      </c>
      <c r="X17" s="61">
        <v>45658</v>
      </c>
      <c r="Y17" s="61">
        <v>46022</v>
      </c>
      <c r="Z17" s="59" t="s">
        <v>240</v>
      </c>
      <c r="AA17" s="62">
        <v>46000000</v>
      </c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2">
        <f t="shared" si="0"/>
        <v>46000000</v>
      </c>
      <c r="AP17" s="63" t="s">
        <v>269</v>
      </c>
    </row>
    <row r="18" spans="1:42" s="1" customFormat="1" ht="54" customHeight="1" x14ac:dyDescent="0.3">
      <c r="A18" s="35" t="s">
        <v>249</v>
      </c>
      <c r="B18" s="35" t="s">
        <v>64</v>
      </c>
      <c r="C18" s="25" t="s">
        <v>250</v>
      </c>
      <c r="D18" s="35" t="s">
        <v>32</v>
      </c>
      <c r="E18" s="37">
        <v>1.7000000000000001E-2</v>
      </c>
      <c r="F18" s="37">
        <v>1.6E-2</v>
      </c>
      <c r="G18" s="37">
        <v>1.7000000000000001E-2</v>
      </c>
      <c r="H18" s="105">
        <v>2024520010051</v>
      </c>
      <c r="I18" s="59" t="s">
        <v>305</v>
      </c>
      <c r="J18" s="60">
        <v>41</v>
      </c>
      <c r="K18" s="60" t="s">
        <v>75</v>
      </c>
      <c r="L18" s="27">
        <v>4102</v>
      </c>
      <c r="M18" s="26" t="s">
        <v>138</v>
      </c>
      <c r="N18" s="26" t="s">
        <v>96</v>
      </c>
      <c r="O18" s="27">
        <v>4102047</v>
      </c>
      <c r="P18" s="26" t="s">
        <v>96</v>
      </c>
      <c r="Q18" s="25" t="s">
        <v>262</v>
      </c>
      <c r="R18" s="27">
        <v>410204700</v>
      </c>
      <c r="S18" s="26" t="s">
        <v>168</v>
      </c>
      <c r="T18" s="25" t="s">
        <v>97</v>
      </c>
      <c r="U18" s="27">
        <v>8</v>
      </c>
      <c r="V18" s="60">
        <v>2</v>
      </c>
      <c r="W18" s="61" t="s">
        <v>266</v>
      </c>
      <c r="X18" s="61">
        <v>45658</v>
      </c>
      <c r="Y18" s="61">
        <v>46022</v>
      </c>
      <c r="Z18" s="59" t="s">
        <v>240</v>
      </c>
      <c r="AA18" s="103">
        <v>33000000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2">
        <f t="shared" si="0"/>
        <v>33000000</v>
      </c>
      <c r="AP18" s="63" t="s">
        <v>269</v>
      </c>
    </row>
    <row r="19" spans="1:42" s="1" customFormat="1" ht="51" customHeight="1" x14ac:dyDescent="0.3">
      <c r="A19" s="35" t="s">
        <v>249</v>
      </c>
      <c r="B19" s="35" t="s">
        <v>64</v>
      </c>
      <c r="C19" s="25" t="s">
        <v>250</v>
      </c>
      <c r="D19" s="35" t="s">
        <v>32</v>
      </c>
      <c r="E19" s="37">
        <v>1.7000000000000001E-2</v>
      </c>
      <c r="F19" s="37">
        <v>1.6E-2</v>
      </c>
      <c r="G19" s="37">
        <v>1.7000000000000001E-2</v>
      </c>
      <c r="H19" s="105">
        <v>2024520010051</v>
      </c>
      <c r="I19" s="59" t="s">
        <v>305</v>
      </c>
      <c r="J19" s="60">
        <v>41</v>
      </c>
      <c r="K19" s="60" t="s">
        <v>75</v>
      </c>
      <c r="L19" s="27">
        <v>4102</v>
      </c>
      <c r="M19" s="26" t="s">
        <v>138</v>
      </c>
      <c r="N19" s="26" t="s">
        <v>144</v>
      </c>
      <c r="O19" s="27">
        <v>4102041</v>
      </c>
      <c r="P19" s="26" t="s">
        <v>41</v>
      </c>
      <c r="Q19" s="25" t="s">
        <v>263</v>
      </c>
      <c r="R19" s="27" t="s">
        <v>169</v>
      </c>
      <c r="S19" s="26" t="s">
        <v>43</v>
      </c>
      <c r="T19" s="25" t="s">
        <v>33</v>
      </c>
      <c r="U19" s="27">
        <v>1</v>
      </c>
      <c r="V19" s="60">
        <v>1</v>
      </c>
      <c r="W19" s="61" t="s">
        <v>267</v>
      </c>
      <c r="X19" s="61">
        <v>45658</v>
      </c>
      <c r="Y19" s="61">
        <v>46022</v>
      </c>
      <c r="Z19" s="59" t="s">
        <v>240</v>
      </c>
      <c r="AA19" s="103">
        <v>34000000</v>
      </c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2">
        <f t="shared" si="0"/>
        <v>34000000</v>
      </c>
      <c r="AP19" s="63" t="s">
        <v>269</v>
      </c>
    </row>
    <row r="20" spans="1:42" s="1" customFormat="1" ht="51" customHeight="1" x14ac:dyDescent="0.3">
      <c r="A20" s="35" t="s">
        <v>249</v>
      </c>
      <c r="B20" s="35" t="s">
        <v>64</v>
      </c>
      <c r="C20" s="25" t="s">
        <v>69</v>
      </c>
      <c r="D20" s="35" t="s">
        <v>32</v>
      </c>
      <c r="E20" s="37">
        <v>1.7000000000000001E-2</v>
      </c>
      <c r="F20" s="37">
        <v>1.6E-2</v>
      </c>
      <c r="G20" s="37">
        <v>1.7000000000000001E-2</v>
      </c>
      <c r="H20" s="105">
        <v>2024520010051</v>
      </c>
      <c r="I20" s="59" t="s">
        <v>305</v>
      </c>
      <c r="J20" s="60">
        <v>41</v>
      </c>
      <c r="K20" s="60" t="s">
        <v>75</v>
      </c>
      <c r="L20" s="27">
        <v>4102</v>
      </c>
      <c r="M20" s="26" t="s">
        <v>138</v>
      </c>
      <c r="N20" s="26" t="s">
        <v>107</v>
      </c>
      <c r="O20" s="27" t="s">
        <v>145</v>
      </c>
      <c r="P20" s="26" t="s">
        <v>44</v>
      </c>
      <c r="Q20" s="25" t="s">
        <v>264</v>
      </c>
      <c r="R20" s="27">
        <v>410204600</v>
      </c>
      <c r="S20" s="26" t="s">
        <v>46</v>
      </c>
      <c r="T20" s="25" t="s">
        <v>99</v>
      </c>
      <c r="U20" s="27">
        <v>1</v>
      </c>
      <c r="V20" s="60">
        <v>1</v>
      </c>
      <c r="W20" s="61" t="s">
        <v>268</v>
      </c>
      <c r="X20" s="61">
        <v>45658</v>
      </c>
      <c r="Y20" s="61">
        <v>46022</v>
      </c>
      <c r="Z20" s="59" t="s">
        <v>240</v>
      </c>
      <c r="AA20" s="103">
        <v>183940000</v>
      </c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2">
        <f t="shared" si="0"/>
        <v>183940000</v>
      </c>
      <c r="AP20" s="63" t="s">
        <v>269</v>
      </c>
    </row>
    <row r="21" spans="1:42" s="31" customFormat="1" ht="78" customHeight="1" x14ac:dyDescent="0.3">
      <c r="A21" s="36" t="s">
        <v>249</v>
      </c>
      <c r="B21" s="36" t="s">
        <v>219</v>
      </c>
      <c r="C21" s="32" t="s">
        <v>68</v>
      </c>
      <c r="D21" s="36" t="s">
        <v>32</v>
      </c>
      <c r="E21" s="53">
        <v>0.1</v>
      </c>
      <c r="F21" s="53">
        <v>0.13</v>
      </c>
      <c r="G21" s="53">
        <v>0.11</v>
      </c>
      <c r="H21" s="105">
        <v>2024520010075</v>
      </c>
      <c r="I21" s="76" t="s">
        <v>302</v>
      </c>
      <c r="J21" s="55">
        <v>41</v>
      </c>
      <c r="K21" s="36" t="s">
        <v>75</v>
      </c>
      <c r="L21" s="30">
        <v>4103</v>
      </c>
      <c r="M21" s="29" t="s">
        <v>77</v>
      </c>
      <c r="N21" s="29" t="s">
        <v>141</v>
      </c>
      <c r="O21" s="47">
        <v>4103068</v>
      </c>
      <c r="P21" s="48" t="s">
        <v>323</v>
      </c>
      <c r="Q21" s="137" t="s">
        <v>191</v>
      </c>
      <c r="R21" s="47">
        <v>410306800</v>
      </c>
      <c r="S21" s="48" t="s">
        <v>229</v>
      </c>
      <c r="T21" s="32" t="s">
        <v>236</v>
      </c>
      <c r="U21" s="30">
        <v>1</v>
      </c>
      <c r="V21" s="55">
        <v>1</v>
      </c>
      <c r="W21" s="57" t="s">
        <v>224</v>
      </c>
      <c r="X21" s="57">
        <v>45658</v>
      </c>
      <c r="Y21" s="57">
        <v>46022</v>
      </c>
      <c r="Z21" s="54" t="s">
        <v>228</v>
      </c>
      <c r="AA21" s="93">
        <v>36000000</v>
      </c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>
        <f t="shared" si="0"/>
        <v>36000000</v>
      </c>
      <c r="AP21" s="58" t="s">
        <v>230</v>
      </c>
    </row>
    <row r="22" spans="1:42" s="31" customFormat="1" ht="78" customHeight="1" x14ac:dyDescent="0.3">
      <c r="A22" s="36" t="s">
        <v>249</v>
      </c>
      <c r="B22" s="36" t="s">
        <v>219</v>
      </c>
      <c r="C22" s="32" t="s">
        <v>68</v>
      </c>
      <c r="D22" s="36" t="s">
        <v>32</v>
      </c>
      <c r="E22" s="53">
        <v>0.1</v>
      </c>
      <c r="F22" s="53">
        <v>0.13</v>
      </c>
      <c r="G22" s="53">
        <v>0.11</v>
      </c>
      <c r="H22" s="105">
        <v>2024520010075</v>
      </c>
      <c r="I22" s="76" t="s">
        <v>302</v>
      </c>
      <c r="J22" s="55">
        <v>41</v>
      </c>
      <c r="K22" s="36" t="s">
        <v>75</v>
      </c>
      <c r="L22" s="30">
        <v>4103</v>
      </c>
      <c r="M22" s="29" t="s">
        <v>77</v>
      </c>
      <c r="N22" s="29" t="s">
        <v>221</v>
      </c>
      <c r="O22" s="47">
        <v>4103050</v>
      </c>
      <c r="P22" s="48" t="s">
        <v>322</v>
      </c>
      <c r="Q22" s="137" t="s">
        <v>88</v>
      </c>
      <c r="R22" s="47">
        <v>410305000</v>
      </c>
      <c r="S22" s="48" t="s">
        <v>87</v>
      </c>
      <c r="T22" s="32" t="s">
        <v>233</v>
      </c>
      <c r="U22" s="30">
        <v>500</v>
      </c>
      <c r="V22" s="55">
        <v>490</v>
      </c>
      <c r="W22" s="57" t="s">
        <v>223</v>
      </c>
      <c r="X22" s="57">
        <v>45658</v>
      </c>
      <c r="Y22" s="57">
        <v>46022</v>
      </c>
      <c r="Z22" s="54" t="s">
        <v>228</v>
      </c>
      <c r="AA22" s="103">
        <v>317163750</v>
      </c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>
        <f t="shared" si="0"/>
        <v>317163750</v>
      </c>
      <c r="AP22" s="58" t="s">
        <v>230</v>
      </c>
    </row>
    <row r="23" spans="1:42" s="31" customFormat="1" ht="78" customHeight="1" x14ac:dyDescent="0.3">
      <c r="A23" s="36" t="s">
        <v>249</v>
      </c>
      <c r="B23" s="36" t="s">
        <v>219</v>
      </c>
      <c r="C23" s="32" t="s">
        <v>68</v>
      </c>
      <c r="D23" s="36" t="s">
        <v>32</v>
      </c>
      <c r="E23" s="53">
        <v>0.1</v>
      </c>
      <c r="F23" s="53">
        <v>0.13</v>
      </c>
      <c r="G23" s="53">
        <v>0.11</v>
      </c>
      <c r="H23" s="105">
        <v>2024520010075</v>
      </c>
      <c r="I23" s="76" t="s">
        <v>302</v>
      </c>
      <c r="J23" s="55">
        <v>41</v>
      </c>
      <c r="K23" s="36" t="s">
        <v>75</v>
      </c>
      <c r="L23" s="30">
        <v>4103</v>
      </c>
      <c r="M23" s="29" t="s">
        <v>77</v>
      </c>
      <c r="N23" s="32" t="s">
        <v>89</v>
      </c>
      <c r="O23" s="47">
        <v>4103052</v>
      </c>
      <c r="P23" s="48" t="s">
        <v>154</v>
      </c>
      <c r="Q23" s="137" t="s">
        <v>90</v>
      </c>
      <c r="R23" s="47">
        <v>410305202</v>
      </c>
      <c r="S23" s="48" t="s">
        <v>114</v>
      </c>
      <c r="T23" s="32" t="s">
        <v>232</v>
      </c>
      <c r="U23" s="30">
        <v>1</v>
      </c>
      <c r="V23" s="55">
        <v>1</v>
      </c>
      <c r="W23" s="57" t="s">
        <v>333</v>
      </c>
      <c r="X23" s="57">
        <v>45658</v>
      </c>
      <c r="Y23" s="57">
        <v>46022</v>
      </c>
      <c r="Z23" s="54" t="s">
        <v>228</v>
      </c>
      <c r="AA23" s="93">
        <v>70000000</v>
      </c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>
        <f t="shared" si="0"/>
        <v>70000000</v>
      </c>
      <c r="AP23" s="58" t="s">
        <v>230</v>
      </c>
    </row>
    <row r="24" spans="1:42" s="31" customFormat="1" ht="78" customHeight="1" x14ac:dyDescent="0.3">
      <c r="A24" s="36" t="s">
        <v>249</v>
      </c>
      <c r="B24" s="36" t="s">
        <v>219</v>
      </c>
      <c r="C24" s="32" t="s">
        <v>68</v>
      </c>
      <c r="D24" s="36" t="s">
        <v>32</v>
      </c>
      <c r="E24" s="53">
        <v>0.1</v>
      </c>
      <c r="F24" s="53">
        <v>0.13</v>
      </c>
      <c r="G24" s="53">
        <v>0.11</v>
      </c>
      <c r="H24" s="105">
        <v>2024520010075</v>
      </c>
      <c r="I24" s="76" t="s">
        <v>302</v>
      </c>
      <c r="J24" s="55">
        <v>41</v>
      </c>
      <c r="K24" s="36" t="s">
        <v>75</v>
      </c>
      <c r="L24" s="30">
        <v>4103</v>
      </c>
      <c r="M24" s="29" t="s">
        <v>77</v>
      </c>
      <c r="N24" s="29" t="s">
        <v>142</v>
      </c>
      <c r="O24" s="47">
        <v>4103060</v>
      </c>
      <c r="P24" s="48" t="s">
        <v>321</v>
      </c>
      <c r="Q24" s="137" t="s">
        <v>192</v>
      </c>
      <c r="R24" s="47">
        <v>410306000</v>
      </c>
      <c r="S24" s="48" t="s">
        <v>321</v>
      </c>
      <c r="T24" s="32" t="s">
        <v>234</v>
      </c>
      <c r="U24" s="30">
        <v>1</v>
      </c>
      <c r="V24" s="99">
        <v>0.3</v>
      </c>
      <c r="W24" s="64" t="s">
        <v>225</v>
      </c>
      <c r="X24" s="57">
        <v>45658</v>
      </c>
      <c r="Y24" s="57">
        <v>46022</v>
      </c>
      <c r="Z24" s="54" t="s">
        <v>228</v>
      </c>
      <c r="AA24" s="103">
        <v>30000000</v>
      </c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>
        <f t="shared" si="0"/>
        <v>30000000</v>
      </c>
      <c r="AP24" s="58" t="s">
        <v>230</v>
      </c>
    </row>
    <row r="25" spans="1:42" s="31" customFormat="1" ht="78" customHeight="1" x14ac:dyDescent="0.3">
      <c r="A25" s="36" t="s">
        <v>249</v>
      </c>
      <c r="B25" s="36" t="s">
        <v>219</v>
      </c>
      <c r="C25" s="32" t="s">
        <v>68</v>
      </c>
      <c r="D25" s="36" t="s">
        <v>32</v>
      </c>
      <c r="E25" s="53">
        <v>0.1</v>
      </c>
      <c r="F25" s="53">
        <v>0.13</v>
      </c>
      <c r="G25" s="53">
        <v>0.11</v>
      </c>
      <c r="H25" s="105">
        <v>2024520010075</v>
      </c>
      <c r="I25" s="76" t="s">
        <v>302</v>
      </c>
      <c r="J25" s="55">
        <v>41</v>
      </c>
      <c r="K25" s="36" t="s">
        <v>75</v>
      </c>
      <c r="L25" s="30">
        <v>4103</v>
      </c>
      <c r="M25" s="29" t="s">
        <v>77</v>
      </c>
      <c r="N25" s="29" t="s">
        <v>78</v>
      </c>
      <c r="O25" s="47">
        <v>4103052</v>
      </c>
      <c r="P25" s="48" t="s">
        <v>154</v>
      </c>
      <c r="Q25" s="137" t="s">
        <v>220</v>
      </c>
      <c r="R25" s="47">
        <v>410305201</v>
      </c>
      <c r="S25" s="48" t="s">
        <v>164</v>
      </c>
      <c r="T25" s="32" t="s">
        <v>231</v>
      </c>
      <c r="U25" s="34">
        <v>6800</v>
      </c>
      <c r="V25" s="100">
        <v>1700</v>
      </c>
      <c r="W25" s="57" t="s">
        <v>222</v>
      </c>
      <c r="X25" s="57">
        <v>45658</v>
      </c>
      <c r="Y25" s="57">
        <v>46022</v>
      </c>
      <c r="Z25" s="54" t="s">
        <v>228</v>
      </c>
      <c r="AA25" s="103">
        <v>136500000</v>
      </c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>
        <f t="shared" si="0"/>
        <v>136500000</v>
      </c>
      <c r="AP25" s="58" t="s">
        <v>230</v>
      </c>
    </row>
    <row r="26" spans="1:42" s="31" customFormat="1" ht="78" customHeight="1" x14ac:dyDescent="0.3">
      <c r="A26" s="36" t="s">
        <v>249</v>
      </c>
      <c r="B26" s="36" t="s">
        <v>219</v>
      </c>
      <c r="C26" s="32" t="s">
        <v>68</v>
      </c>
      <c r="D26" s="36" t="s">
        <v>32</v>
      </c>
      <c r="E26" s="53">
        <v>0.1</v>
      </c>
      <c r="F26" s="53">
        <v>0.13</v>
      </c>
      <c r="G26" s="53">
        <v>0.11</v>
      </c>
      <c r="H26" s="105">
        <v>2024520010075</v>
      </c>
      <c r="I26" s="76" t="s">
        <v>302</v>
      </c>
      <c r="J26" s="55">
        <v>41</v>
      </c>
      <c r="K26" s="36" t="s">
        <v>75</v>
      </c>
      <c r="L26" s="30">
        <v>4103</v>
      </c>
      <c r="M26" s="29" t="s">
        <v>77</v>
      </c>
      <c r="N26" s="29" t="s">
        <v>91</v>
      </c>
      <c r="O26" s="47">
        <v>4103081</v>
      </c>
      <c r="P26" s="48" t="s">
        <v>324</v>
      </c>
      <c r="Q26" s="137" t="s">
        <v>193</v>
      </c>
      <c r="R26" s="47" t="s">
        <v>165</v>
      </c>
      <c r="S26" s="48" t="s">
        <v>166</v>
      </c>
      <c r="T26" s="32" t="s">
        <v>235</v>
      </c>
      <c r="U26" s="30">
        <v>100</v>
      </c>
      <c r="V26" s="99">
        <v>100</v>
      </c>
      <c r="W26" s="57" t="s">
        <v>226</v>
      </c>
      <c r="X26" s="57">
        <v>45658</v>
      </c>
      <c r="Y26" s="57">
        <v>46022</v>
      </c>
      <c r="Z26" s="54" t="s">
        <v>228</v>
      </c>
      <c r="AA26" s="93">
        <v>50000000</v>
      </c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>
        <f t="shared" si="0"/>
        <v>50000000</v>
      </c>
      <c r="AP26" s="58" t="s">
        <v>230</v>
      </c>
    </row>
    <row r="27" spans="1:42" s="31" customFormat="1" ht="78" customHeight="1" x14ac:dyDescent="0.3">
      <c r="A27" s="36" t="s">
        <v>249</v>
      </c>
      <c r="B27" s="36" t="s">
        <v>219</v>
      </c>
      <c r="C27" s="32" t="s">
        <v>68</v>
      </c>
      <c r="D27" s="36" t="s">
        <v>32</v>
      </c>
      <c r="E27" s="53">
        <v>0.1</v>
      </c>
      <c r="F27" s="53">
        <v>0.13</v>
      </c>
      <c r="G27" s="53">
        <v>0.11</v>
      </c>
      <c r="H27" s="105">
        <v>2024520010075</v>
      </c>
      <c r="I27" s="76" t="s">
        <v>302</v>
      </c>
      <c r="J27" s="55">
        <v>41</v>
      </c>
      <c r="K27" s="36" t="s">
        <v>75</v>
      </c>
      <c r="L27" s="30">
        <v>4103</v>
      </c>
      <c r="M27" s="29" t="s">
        <v>77</v>
      </c>
      <c r="N27" s="29" t="s">
        <v>143</v>
      </c>
      <c r="O27" s="47">
        <v>4103064</v>
      </c>
      <c r="P27" s="48" t="s">
        <v>325</v>
      </c>
      <c r="Q27" s="137" t="s">
        <v>92</v>
      </c>
      <c r="R27" s="47" t="s">
        <v>167</v>
      </c>
      <c r="S27" s="48" t="s">
        <v>52</v>
      </c>
      <c r="T27" s="32" t="s">
        <v>113</v>
      </c>
      <c r="U27" s="30">
        <v>4</v>
      </c>
      <c r="V27" s="99">
        <v>1</v>
      </c>
      <c r="W27" s="57" t="s">
        <v>227</v>
      </c>
      <c r="X27" s="57">
        <v>45658</v>
      </c>
      <c r="Y27" s="57">
        <v>46022</v>
      </c>
      <c r="Z27" s="54" t="s">
        <v>228</v>
      </c>
      <c r="AA27" s="93">
        <v>22000000</v>
      </c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>
        <f t="shared" si="0"/>
        <v>22000000</v>
      </c>
      <c r="AP27" s="58" t="s">
        <v>230</v>
      </c>
    </row>
    <row r="28" spans="1:42" s="1" customFormat="1" ht="60" customHeight="1" x14ac:dyDescent="0.3">
      <c r="A28" s="35" t="s">
        <v>249</v>
      </c>
      <c r="B28" s="35" t="s">
        <v>246</v>
      </c>
      <c r="C28" s="25" t="s">
        <v>37</v>
      </c>
      <c r="D28" s="35" t="s">
        <v>32</v>
      </c>
      <c r="E28" s="37">
        <v>1.2E-2</v>
      </c>
      <c r="F28" s="37">
        <v>1.4999999999999999E-2</v>
      </c>
      <c r="G28" s="37">
        <v>1.2999999999999999E-2</v>
      </c>
      <c r="H28" s="105">
        <v>2024520010069</v>
      </c>
      <c r="I28" s="59" t="s">
        <v>306</v>
      </c>
      <c r="J28" s="60">
        <v>41</v>
      </c>
      <c r="K28" s="60" t="s">
        <v>75</v>
      </c>
      <c r="L28" s="27">
        <v>4102</v>
      </c>
      <c r="M28" s="26" t="s">
        <v>138</v>
      </c>
      <c r="N28" s="25" t="s">
        <v>146</v>
      </c>
      <c r="O28" s="95">
        <v>4102001</v>
      </c>
      <c r="P28" s="96" t="s">
        <v>272</v>
      </c>
      <c r="Q28" s="25" t="s">
        <v>194</v>
      </c>
      <c r="R28" s="27">
        <v>410200100</v>
      </c>
      <c r="S28" s="26" t="s">
        <v>98</v>
      </c>
      <c r="T28" s="25" t="s">
        <v>99</v>
      </c>
      <c r="U28" s="27">
        <v>363</v>
      </c>
      <c r="V28" s="101">
        <v>345</v>
      </c>
      <c r="W28" s="83" t="s">
        <v>329</v>
      </c>
      <c r="X28" s="61">
        <v>45658</v>
      </c>
      <c r="Y28" s="61">
        <v>45992</v>
      </c>
      <c r="Z28" s="59" t="s">
        <v>276</v>
      </c>
      <c r="AA28" s="103">
        <v>637780000</v>
      </c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2">
        <f t="shared" si="0"/>
        <v>637780000</v>
      </c>
      <c r="AP28" s="63" t="s">
        <v>271</v>
      </c>
    </row>
    <row r="29" spans="1:42" s="1" customFormat="1" ht="60" customHeight="1" x14ac:dyDescent="0.3">
      <c r="A29" s="35" t="s">
        <v>249</v>
      </c>
      <c r="B29" s="35" t="s">
        <v>246</v>
      </c>
      <c r="C29" s="25" t="s">
        <v>37</v>
      </c>
      <c r="D29" s="35" t="s">
        <v>32</v>
      </c>
      <c r="E29" s="37">
        <v>1.2E-2</v>
      </c>
      <c r="F29" s="37">
        <v>1.4999999999999999E-2</v>
      </c>
      <c r="G29" s="37">
        <v>1.2999999999999999E-2</v>
      </c>
      <c r="H29" s="105">
        <v>2024520010069</v>
      </c>
      <c r="I29" s="59" t="s">
        <v>306</v>
      </c>
      <c r="J29" s="60">
        <v>41</v>
      </c>
      <c r="K29" s="60" t="s">
        <v>75</v>
      </c>
      <c r="L29" s="27">
        <v>4102</v>
      </c>
      <c r="M29" s="26" t="s">
        <v>138</v>
      </c>
      <c r="N29" s="25" t="s">
        <v>148</v>
      </c>
      <c r="O29" s="95" t="s">
        <v>147</v>
      </c>
      <c r="P29" s="96" t="s">
        <v>252</v>
      </c>
      <c r="Q29" s="25" t="s">
        <v>100</v>
      </c>
      <c r="R29" s="95">
        <v>410205200</v>
      </c>
      <c r="S29" s="26" t="s">
        <v>170</v>
      </c>
      <c r="T29" s="25" t="s">
        <v>273</v>
      </c>
      <c r="U29" s="27">
        <v>18</v>
      </c>
      <c r="V29" s="101">
        <v>14</v>
      </c>
      <c r="W29" s="83" t="s">
        <v>330</v>
      </c>
      <c r="X29" s="61">
        <v>45658</v>
      </c>
      <c r="Y29" s="61">
        <v>45992</v>
      </c>
      <c r="Z29" s="59" t="s">
        <v>276</v>
      </c>
      <c r="AA29" s="92">
        <v>46200000</v>
      </c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2">
        <f t="shared" si="0"/>
        <v>46200000</v>
      </c>
      <c r="AP29" s="63" t="s">
        <v>271</v>
      </c>
    </row>
    <row r="30" spans="1:42" s="1" customFormat="1" ht="60" customHeight="1" x14ac:dyDescent="0.3">
      <c r="A30" s="35" t="s">
        <v>249</v>
      </c>
      <c r="B30" s="35" t="s">
        <v>246</v>
      </c>
      <c r="C30" s="25" t="s">
        <v>37</v>
      </c>
      <c r="D30" s="35" t="s">
        <v>32</v>
      </c>
      <c r="E30" s="37">
        <v>1.2E-2</v>
      </c>
      <c r="F30" s="37">
        <v>1.4999999999999999E-2</v>
      </c>
      <c r="G30" s="37">
        <v>1.2999999999999999E-2</v>
      </c>
      <c r="H30" s="105">
        <v>2024520010069</v>
      </c>
      <c r="I30" s="59" t="s">
        <v>306</v>
      </c>
      <c r="J30" s="60">
        <v>41</v>
      </c>
      <c r="K30" s="60" t="s">
        <v>75</v>
      </c>
      <c r="L30" s="27">
        <v>4102</v>
      </c>
      <c r="M30" s="26" t="s">
        <v>138</v>
      </c>
      <c r="N30" s="25" t="s">
        <v>41</v>
      </c>
      <c r="O30" s="95">
        <v>4102041</v>
      </c>
      <c r="P30" s="96" t="s">
        <v>41</v>
      </c>
      <c r="Q30" s="25" t="s">
        <v>42</v>
      </c>
      <c r="R30" s="27" t="s">
        <v>169</v>
      </c>
      <c r="S30" s="26" t="s">
        <v>43</v>
      </c>
      <c r="T30" s="25" t="s">
        <v>274</v>
      </c>
      <c r="U30" s="27">
        <v>4</v>
      </c>
      <c r="V30" s="101">
        <v>1</v>
      </c>
      <c r="W30" s="83" t="s">
        <v>328</v>
      </c>
      <c r="X30" s="61">
        <v>45658</v>
      </c>
      <c r="Y30" s="61">
        <v>45992</v>
      </c>
      <c r="Z30" s="59" t="s">
        <v>276</v>
      </c>
      <c r="AA30" s="92">
        <v>73000000</v>
      </c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2">
        <f t="shared" si="0"/>
        <v>73000000</v>
      </c>
      <c r="AP30" s="63" t="s">
        <v>271</v>
      </c>
    </row>
    <row r="31" spans="1:42" s="1" customFormat="1" ht="98.25" customHeight="1" x14ac:dyDescent="0.3">
      <c r="A31" s="35" t="s">
        <v>249</v>
      </c>
      <c r="B31" s="35" t="s">
        <v>246</v>
      </c>
      <c r="C31" s="25" t="s">
        <v>37</v>
      </c>
      <c r="D31" s="35" t="s">
        <v>32</v>
      </c>
      <c r="E31" s="37">
        <v>1.2E-2</v>
      </c>
      <c r="F31" s="37">
        <v>1.4999999999999999E-2</v>
      </c>
      <c r="G31" s="37">
        <v>1.2999999999999999E-2</v>
      </c>
      <c r="H31" s="105">
        <v>2024520010069</v>
      </c>
      <c r="I31" s="59" t="s">
        <v>306</v>
      </c>
      <c r="J31" s="60">
        <v>41</v>
      </c>
      <c r="K31" s="60" t="s">
        <v>75</v>
      </c>
      <c r="L31" s="27">
        <v>4102</v>
      </c>
      <c r="M31" s="26" t="s">
        <v>138</v>
      </c>
      <c r="N31" s="25" t="s">
        <v>44</v>
      </c>
      <c r="O31" s="95">
        <v>4102046</v>
      </c>
      <c r="P31" s="96" t="s">
        <v>44</v>
      </c>
      <c r="Q31" s="25" t="s">
        <v>45</v>
      </c>
      <c r="R31" s="27" t="s">
        <v>171</v>
      </c>
      <c r="S31" s="26" t="s">
        <v>46</v>
      </c>
      <c r="T31" s="25" t="s">
        <v>275</v>
      </c>
      <c r="U31" s="27">
        <v>4</v>
      </c>
      <c r="V31" s="101">
        <v>1</v>
      </c>
      <c r="W31" s="83" t="s">
        <v>327</v>
      </c>
      <c r="X31" s="61">
        <v>45658</v>
      </c>
      <c r="Y31" s="61">
        <v>45992</v>
      </c>
      <c r="Z31" s="59" t="s">
        <v>276</v>
      </c>
      <c r="AA31" s="103">
        <v>105801250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2">
        <f t="shared" si="0"/>
        <v>105801250</v>
      </c>
      <c r="AP31" s="63" t="s">
        <v>271</v>
      </c>
    </row>
    <row r="32" spans="1:42" s="1" customFormat="1" ht="60" customHeight="1" x14ac:dyDescent="0.3">
      <c r="A32" s="35" t="s">
        <v>249</v>
      </c>
      <c r="B32" s="35" t="s">
        <v>246</v>
      </c>
      <c r="C32" s="25" t="s">
        <v>37</v>
      </c>
      <c r="D32" s="35" t="s">
        <v>32</v>
      </c>
      <c r="E32" s="37">
        <v>1.2E-2</v>
      </c>
      <c r="F32" s="37">
        <v>1.4999999999999999E-2</v>
      </c>
      <c r="G32" s="37">
        <v>1.2999999999999999E-2</v>
      </c>
      <c r="H32" s="105">
        <v>2024520010069</v>
      </c>
      <c r="I32" s="59" t="s">
        <v>306</v>
      </c>
      <c r="J32" s="60">
        <v>41</v>
      </c>
      <c r="K32" s="60" t="s">
        <v>75</v>
      </c>
      <c r="L32" s="27">
        <v>4102</v>
      </c>
      <c r="M32" s="26" t="s">
        <v>138</v>
      </c>
      <c r="N32" s="25" t="s">
        <v>149</v>
      </c>
      <c r="O32" s="95">
        <v>4102035</v>
      </c>
      <c r="P32" s="96" t="s">
        <v>57</v>
      </c>
      <c r="Q32" s="25" t="s">
        <v>51</v>
      </c>
      <c r="R32" s="27" t="s">
        <v>172</v>
      </c>
      <c r="S32" s="26" t="s">
        <v>173</v>
      </c>
      <c r="T32" s="25" t="s">
        <v>113</v>
      </c>
      <c r="U32" s="27">
        <v>4</v>
      </c>
      <c r="V32" s="101">
        <v>1</v>
      </c>
      <c r="W32" s="83" t="s">
        <v>326</v>
      </c>
      <c r="X32" s="61">
        <v>45658</v>
      </c>
      <c r="Y32" s="61">
        <v>45992</v>
      </c>
      <c r="Z32" s="59" t="s">
        <v>276</v>
      </c>
      <c r="AA32" s="92">
        <v>53500000</v>
      </c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2">
        <f t="shared" si="0"/>
        <v>53500000</v>
      </c>
      <c r="AP32" s="63" t="s">
        <v>271</v>
      </c>
    </row>
    <row r="33" spans="1:42" s="43" customFormat="1" ht="60" customHeight="1" x14ac:dyDescent="0.3">
      <c r="A33" s="66" t="s">
        <v>249</v>
      </c>
      <c r="B33" s="66" t="s">
        <v>246</v>
      </c>
      <c r="C33" s="39" t="s">
        <v>37</v>
      </c>
      <c r="D33" s="66" t="s">
        <v>32</v>
      </c>
      <c r="E33" s="40">
        <v>1.2E-2</v>
      </c>
      <c r="F33" s="40">
        <v>1.4999999999999999E-2</v>
      </c>
      <c r="G33" s="40">
        <v>1.2999999999999999E-2</v>
      </c>
      <c r="H33" s="106">
        <v>2024520010001</v>
      </c>
      <c r="I33" s="67" t="s">
        <v>306</v>
      </c>
      <c r="J33" s="68">
        <v>41</v>
      </c>
      <c r="K33" s="68" t="s">
        <v>75</v>
      </c>
      <c r="L33" s="41">
        <v>4102</v>
      </c>
      <c r="M33" s="42" t="s">
        <v>138</v>
      </c>
      <c r="N33" s="39" t="s">
        <v>47</v>
      </c>
      <c r="O33" s="97" t="s">
        <v>150</v>
      </c>
      <c r="P33" s="98" t="s">
        <v>47</v>
      </c>
      <c r="Q33" s="133" t="s">
        <v>48</v>
      </c>
      <c r="R33" s="41" t="s">
        <v>174</v>
      </c>
      <c r="S33" s="42" t="s">
        <v>47</v>
      </c>
      <c r="T33" s="39" t="s">
        <v>49</v>
      </c>
      <c r="U33" s="41">
        <v>5</v>
      </c>
      <c r="V33" s="102" t="s">
        <v>202</v>
      </c>
      <c r="W33" s="84" t="s">
        <v>270</v>
      </c>
      <c r="X33" s="69">
        <v>45658</v>
      </c>
      <c r="Y33" s="69" t="s">
        <v>202</v>
      </c>
      <c r="Z33" s="67" t="s">
        <v>276</v>
      </c>
      <c r="AA33" s="94"/>
      <c r="AB33" s="70"/>
      <c r="AC33" s="70"/>
      <c r="AD33" s="70"/>
      <c r="AE33" s="70"/>
      <c r="AF33" s="70"/>
      <c r="AG33" s="70"/>
      <c r="AH33" s="70"/>
      <c r="AI33" s="70"/>
      <c r="AJ33" s="70">
        <v>1000000000</v>
      </c>
      <c r="AK33" s="70"/>
      <c r="AL33" s="70"/>
      <c r="AM33" s="70"/>
      <c r="AN33" s="70"/>
      <c r="AO33" s="70">
        <f t="shared" si="0"/>
        <v>1000000000</v>
      </c>
      <c r="AP33" s="70" t="s">
        <v>271</v>
      </c>
    </row>
    <row r="34" spans="1:42" s="1" customFormat="1" ht="60" customHeight="1" x14ac:dyDescent="0.3">
      <c r="A34" s="35" t="s">
        <v>249</v>
      </c>
      <c r="B34" s="35" t="s">
        <v>246</v>
      </c>
      <c r="C34" s="25" t="s">
        <v>37</v>
      </c>
      <c r="D34" s="35" t="s">
        <v>32</v>
      </c>
      <c r="E34" s="37">
        <v>1.2E-2</v>
      </c>
      <c r="F34" s="37">
        <v>1.4999999999999999E-2</v>
      </c>
      <c r="G34" s="37">
        <v>1.2999999999999999E-2</v>
      </c>
      <c r="H34" s="105">
        <v>2024520010069</v>
      </c>
      <c r="I34" s="59" t="s">
        <v>306</v>
      </c>
      <c r="J34" s="60">
        <v>41</v>
      </c>
      <c r="K34" s="60" t="s">
        <v>75</v>
      </c>
      <c r="L34" s="27">
        <v>4102</v>
      </c>
      <c r="M34" s="26" t="s">
        <v>138</v>
      </c>
      <c r="N34" s="25" t="s">
        <v>151</v>
      </c>
      <c r="O34" s="95">
        <v>4102007</v>
      </c>
      <c r="P34" s="96" t="s">
        <v>101</v>
      </c>
      <c r="Q34" s="133" t="s">
        <v>50</v>
      </c>
      <c r="R34" s="27">
        <v>410200700</v>
      </c>
      <c r="S34" s="26" t="s">
        <v>101</v>
      </c>
      <c r="T34" s="25" t="s">
        <v>49</v>
      </c>
      <c r="U34" s="27">
        <v>4</v>
      </c>
      <c r="V34" s="101">
        <v>4</v>
      </c>
      <c r="W34" s="83" t="s">
        <v>331</v>
      </c>
      <c r="X34" s="61">
        <v>45658</v>
      </c>
      <c r="Y34" s="61">
        <v>45992</v>
      </c>
      <c r="Z34" s="59" t="s">
        <v>276</v>
      </c>
      <c r="AA34" s="92">
        <v>210658750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2">
        <f t="shared" si="0"/>
        <v>210658750</v>
      </c>
      <c r="AP34" s="63" t="s">
        <v>271</v>
      </c>
    </row>
    <row r="35" spans="1:42" s="31" customFormat="1" ht="60" customHeight="1" x14ac:dyDescent="0.3">
      <c r="A35" s="36" t="s">
        <v>249</v>
      </c>
      <c r="B35" s="36" t="s">
        <v>65</v>
      </c>
      <c r="C35" s="32" t="s">
        <v>70</v>
      </c>
      <c r="D35" s="36" t="s">
        <v>32</v>
      </c>
      <c r="E35" s="53">
        <v>0.78</v>
      </c>
      <c r="F35" s="53">
        <v>1</v>
      </c>
      <c r="G35" s="53">
        <v>0.8</v>
      </c>
      <c r="H35" s="78">
        <v>2024520010042</v>
      </c>
      <c r="I35" s="54" t="s">
        <v>303</v>
      </c>
      <c r="J35" s="55">
        <v>41</v>
      </c>
      <c r="K35" s="55" t="s">
        <v>75</v>
      </c>
      <c r="L35" s="30">
        <v>4102</v>
      </c>
      <c r="M35" s="29" t="s">
        <v>79</v>
      </c>
      <c r="N35" s="32" t="s">
        <v>84</v>
      </c>
      <c r="O35" s="30">
        <v>4102046</v>
      </c>
      <c r="P35" s="29" t="s">
        <v>251</v>
      </c>
      <c r="Q35" s="133" t="s">
        <v>195</v>
      </c>
      <c r="R35" s="30">
        <v>410204600</v>
      </c>
      <c r="S35" s="29" t="s">
        <v>43</v>
      </c>
      <c r="T35" s="32" t="s">
        <v>275</v>
      </c>
      <c r="U35" s="30">
        <v>6</v>
      </c>
      <c r="V35" s="86">
        <v>6</v>
      </c>
      <c r="W35" s="57" t="s">
        <v>254</v>
      </c>
      <c r="X35" s="57">
        <v>45658</v>
      </c>
      <c r="Y35" s="57">
        <v>46022</v>
      </c>
      <c r="Z35" s="54" t="s">
        <v>240</v>
      </c>
      <c r="AA35" s="58">
        <v>45000000</v>
      </c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>
        <f t="shared" ref="AO35:AO57" si="1">SUM(AA35:AN35)</f>
        <v>45000000</v>
      </c>
      <c r="AP35" s="58" t="s">
        <v>291</v>
      </c>
    </row>
    <row r="36" spans="1:42" s="31" customFormat="1" ht="60" customHeight="1" x14ac:dyDescent="0.3">
      <c r="A36" s="36" t="s">
        <v>249</v>
      </c>
      <c r="B36" s="36" t="s">
        <v>65</v>
      </c>
      <c r="C36" s="32" t="s">
        <v>70</v>
      </c>
      <c r="D36" s="36" t="s">
        <v>32</v>
      </c>
      <c r="E36" s="53">
        <v>0.78</v>
      </c>
      <c r="F36" s="53">
        <v>1</v>
      </c>
      <c r="G36" s="53">
        <v>0.8</v>
      </c>
      <c r="H36" s="78">
        <v>2024520010042</v>
      </c>
      <c r="I36" s="54" t="s">
        <v>303</v>
      </c>
      <c r="J36" s="55">
        <v>41</v>
      </c>
      <c r="K36" s="55" t="s">
        <v>75</v>
      </c>
      <c r="L36" s="30">
        <v>4102</v>
      </c>
      <c r="M36" s="29" t="s">
        <v>79</v>
      </c>
      <c r="N36" s="32" t="s">
        <v>84</v>
      </c>
      <c r="O36" s="30">
        <v>4102041</v>
      </c>
      <c r="P36" s="29" t="s">
        <v>41</v>
      </c>
      <c r="Q36" s="133" t="s">
        <v>195</v>
      </c>
      <c r="R36" s="30" t="s">
        <v>169</v>
      </c>
      <c r="S36" s="29" t="s">
        <v>43</v>
      </c>
      <c r="T36" s="32" t="s">
        <v>292</v>
      </c>
      <c r="U36" s="30">
        <v>1</v>
      </c>
      <c r="V36" s="55">
        <v>1</v>
      </c>
      <c r="W36" s="57" t="s">
        <v>255</v>
      </c>
      <c r="X36" s="57">
        <v>45658</v>
      </c>
      <c r="Y36" s="57">
        <v>46022</v>
      </c>
      <c r="Z36" s="54" t="s">
        <v>240</v>
      </c>
      <c r="AA36" s="58">
        <v>44200000</v>
      </c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>
        <f t="shared" si="1"/>
        <v>44200000</v>
      </c>
      <c r="AP36" s="58" t="s">
        <v>291</v>
      </c>
    </row>
    <row r="37" spans="1:42" s="31" customFormat="1" ht="60" customHeight="1" x14ac:dyDescent="0.3">
      <c r="A37" s="36" t="s">
        <v>249</v>
      </c>
      <c r="B37" s="36" t="s">
        <v>65</v>
      </c>
      <c r="C37" s="32" t="s">
        <v>70</v>
      </c>
      <c r="D37" s="36" t="s">
        <v>32</v>
      </c>
      <c r="E37" s="53">
        <v>0.78</v>
      </c>
      <c r="F37" s="53">
        <v>1</v>
      </c>
      <c r="G37" s="53">
        <v>0.8</v>
      </c>
      <c r="H37" s="78">
        <v>2024520010042</v>
      </c>
      <c r="I37" s="54" t="s">
        <v>303</v>
      </c>
      <c r="J37" s="55">
        <v>41</v>
      </c>
      <c r="K37" s="55" t="s">
        <v>75</v>
      </c>
      <c r="L37" s="30">
        <v>4102</v>
      </c>
      <c r="M37" s="29" t="s">
        <v>79</v>
      </c>
      <c r="N37" s="32" t="s">
        <v>102</v>
      </c>
      <c r="O37" s="30">
        <v>4102035</v>
      </c>
      <c r="P37" s="29" t="s">
        <v>57</v>
      </c>
      <c r="Q37" s="133" t="s">
        <v>103</v>
      </c>
      <c r="R37" s="30">
        <v>410203500</v>
      </c>
      <c r="S37" s="29" t="s">
        <v>104</v>
      </c>
      <c r="T37" s="32" t="s">
        <v>113</v>
      </c>
      <c r="U37" s="30">
        <v>1</v>
      </c>
      <c r="V37" s="55">
        <v>1</v>
      </c>
      <c r="W37" s="57" t="s">
        <v>256</v>
      </c>
      <c r="X37" s="57">
        <v>45658</v>
      </c>
      <c r="Y37" s="57">
        <v>46022</v>
      </c>
      <c r="Z37" s="54" t="s">
        <v>240</v>
      </c>
      <c r="AA37" s="58">
        <v>10000000</v>
      </c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>
        <f t="shared" si="1"/>
        <v>10000000</v>
      </c>
      <c r="AP37" s="58" t="s">
        <v>291</v>
      </c>
    </row>
    <row r="38" spans="1:42" s="31" customFormat="1" ht="60" customHeight="1" x14ac:dyDescent="0.3">
      <c r="A38" s="36" t="s">
        <v>249</v>
      </c>
      <c r="B38" s="36" t="s">
        <v>65</v>
      </c>
      <c r="C38" s="32" t="s">
        <v>70</v>
      </c>
      <c r="D38" s="36" t="s">
        <v>32</v>
      </c>
      <c r="E38" s="53">
        <v>0.78</v>
      </c>
      <c r="F38" s="53">
        <v>1</v>
      </c>
      <c r="G38" s="53">
        <v>0.8</v>
      </c>
      <c r="H38" s="78">
        <v>2024520010042</v>
      </c>
      <c r="I38" s="54" t="s">
        <v>303</v>
      </c>
      <c r="J38" s="55">
        <v>41</v>
      </c>
      <c r="K38" s="55" t="s">
        <v>75</v>
      </c>
      <c r="L38" s="30">
        <v>4102</v>
      </c>
      <c r="M38" s="29" t="s">
        <v>79</v>
      </c>
      <c r="N38" s="32" t="s">
        <v>105</v>
      </c>
      <c r="O38" s="30">
        <v>4102043</v>
      </c>
      <c r="P38" s="29" t="s">
        <v>105</v>
      </c>
      <c r="Q38" s="133" t="s">
        <v>106</v>
      </c>
      <c r="R38" s="30">
        <v>410204301</v>
      </c>
      <c r="S38" s="29" t="s">
        <v>111</v>
      </c>
      <c r="T38" s="32" t="s">
        <v>293</v>
      </c>
      <c r="U38" s="30">
        <v>400</v>
      </c>
      <c r="V38" s="55">
        <v>100</v>
      </c>
      <c r="W38" s="57" t="s">
        <v>257</v>
      </c>
      <c r="X38" s="57">
        <v>45658</v>
      </c>
      <c r="Y38" s="57">
        <v>46022</v>
      </c>
      <c r="Z38" s="54" t="s">
        <v>240</v>
      </c>
      <c r="AA38" s="58">
        <v>61100000</v>
      </c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>
        <f t="shared" si="1"/>
        <v>61100000</v>
      </c>
      <c r="AP38" s="58" t="s">
        <v>291</v>
      </c>
    </row>
    <row r="39" spans="1:42" s="31" customFormat="1" ht="60" customHeight="1" x14ac:dyDescent="0.3">
      <c r="A39" s="36" t="s">
        <v>249</v>
      </c>
      <c r="B39" s="36" t="s">
        <v>65</v>
      </c>
      <c r="C39" s="32" t="s">
        <v>70</v>
      </c>
      <c r="D39" s="36" t="s">
        <v>32</v>
      </c>
      <c r="E39" s="53">
        <v>0.78</v>
      </c>
      <c r="F39" s="53">
        <v>1</v>
      </c>
      <c r="G39" s="53">
        <v>0.8</v>
      </c>
      <c r="H39" s="78">
        <v>2024520010042</v>
      </c>
      <c r="I39" s="54" t="s">
        <v>303</v>
      </c>
      <c r="J39" s="55">
        <v>41</v>
      </c>
      <c r="K39" s="55" t="s">
        <v>75</v>
      </c>
      <c r="L39" s="30">
        <v>4102</v>
      </c>
      <c r="M39" s="29" t="s">
        <v>79</v>
      </c>
      <c r="N39" s="32" t="s">
        <v>96</v>
      </c>
      <c r="O39" s="30">
        <v>4102047</v>
      </c>
      <c r="P39" s="29" t="s">
        <v>96</v>
      </c>
      <c r="Q39" s="133" t="s">
        <v>108</v>
      </c>
      <c r="R39" s="30" t="s">
        <v>175</v>
      </c>
      <c r="S39" s="29" t="s">
        <v>176</v>
      </c>
      <c r="T39" s="32" t="s">
        <v>292</v>
      </c>
      <c r="U39" s="34">
        <v>32</v>
      </c>
      <c r="V39" s="65">
        <v>8</v>
      </c>
      <c r="W39" s="57" t="s">
        <v>258</v>
      </c>
      <c r="X39" s="57">
        <v>45658</v>
      </c>
      <c r="Y39" s="57">
        <v>46022</v>
      </c>
      <c r="Z39" s="54" t="s">
        <v>240</v>
      </c>
      <c r="AA39" s="58">
        <v>23000000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>
        <f t="shared" si="1"/>
        <v>23000000</v>
      </c>
      <c r="AP39" s="58" t="s">
        <v>291</v>
      </c>
    </row>
    <row r="40" spans="1:42" s="31" customFormat="1" ht="60" customHeight="1" x14ac:dyDescent="0.3">
      <c r="A40" s="36" t="s">
        <v>249</v>
      </c>
      <c r="B40" s="36" t="s">
        <v>65</v>
      </c>
      <c r="C40" s="32" t="s">
        <v>70</v>
      </c>
      <c r="D40" s="36" t="s">
        <v>32</v>
      </c>
      <c r="E40" s="53">
        <v>0.78</v>
      </c>
      <c r="F40" s="53">
        <v>1</v>
      </c>
      <c r="G40" s="53">
        <v>0.8</v>
      </c>
      <c r="H40" s="78">
        <v>2024520010042</v>
      </c>
      <c r="I40" s="54" t="s">
        <v>303</v>
      </c>
      <c r="J40" s="55">
        <v>41</v>
      </c>
      <c r="K40" s="55" t="s">
        <v>75</v>
      </c>
      <c r="L40" s="30">
        <v>4102</v>
      </c>
      <c r="M40" s="29" t="s">
        <v>79</v>
      </c>
      <c r="N40" s="32" t="s">
        <v>84</v>
      </c>
      <c r="O40" s="30">
        <v>4102042</v>
      </c>
      <c r="P40" s="29" t="s">
        <v>84</v>
      </c>
      <c r="Q40" s="133" t="s">
        <v>110</v>
      </c>
      <c r="R40" s="30" t="s">
        <v>177</v>
      </c>
      <c r="S40" s="29" t="s">
        <v>178</v>
      </c>
      <c r="T40" s="32" t="s">
        <v>293</v>
      </c>
      <c r="U40" s="34">
        <v>5120</v>
      </c>
      <c r="V40" s="55">
        <v>1280</v>
      </c>
      <c r="W40" s="57" t="s">
        <v>259</v>
      </c>
      <c r="X40" s="57">
        <v>45658</v>
      </c>
      <c r="Y40" s="57">
        <v>46022</v>
      </c>
      <c r="Z40" s="54" t="s">
        <v>240</v>
      </c>
      <c r="AA40" s="58">
        <v>72600000</v>
      </c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>
        <f t="shared" si="1"/>
        <v>72600000</v>
      </c>
      <c r="AP40" s="58" t="s">
        <v>291</v>
      </c>
    </row>
    <row r="41" spans="1:42" s="31" customFormat="1" ht="60" customHeight="1" x14ac:dyDescent="0.3">
      <c r="A41" s="36" t="s">
        <v>249</v>
      </c>
      <c r="B41" s="36" t="s">
        <v>65</v>
      </c>
      <c r="C41" s="32" t="s">
        <v>70</v>
      </c>
      <c r="D41" s="36" t="s">
        <v>32</v>
      </c>
      <c r="E41" s="53">
        <v>0.78</v>
      </c>
      <c r="F41" s="53">
        <v>1</v>
      </c>
      <c r="G41" s="53">
        <v>0.8</v>
      </c>
      <c r="H41" s="78">
        <v>2024520010042</v>
      </c>
      <c r="I41" s="54" t="s">
        <v>303</v>
      </c>
      <c r="J41" s="55">
        <v>41</v>
      </c>
      <c r="K41" s="55" t="s">
        <v>75</v>
      </c>
      <c r="L41" s="30">
        <v>4102</v>
      </c>
      <c r="M41" s="29" t="s">
        <v>79</v>
      </c>
      <c r="N41" s="32" t="s">
        <v>109</v>
      </c>
      <c r="O41" s="30">
        <v>4102052</v>
      </c>
      <c r="P41" s="29" t="s">
        <v>253</v>
      </c>
      <c r="Q41" s="133" t="s">
        <v>112</v>
      </c>
      <c r="R41" s="30" t="s">
        <v>179</v>
      </c>
      <c r="S41" s="29" t="s">
        <v>180</v>
      </c>
      <c r="T41" s="32" t="s">
        <v>293</v>
      </c>
      <c r="U41" s="34">
        <v>1200</v>
      </c>
      <c r="V41" s="87">
        <v>300</v>
      </c>
      <c r="W41" s="57" t="s">
        <v>260</v>
      </c>
      <c r="X41" s="57">
        <v>45658</v>
      </c>
      <c r="Y41" s="57">
        <v>46022</v>
      </c>
      <c r="Z41" s="54" t="s">
        <v>240</v>
      </c>
      <c r="AA41" s="58">
        <v>63500000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>
        <f t="shared" si="1"/>
        <v>63500000</v>
      </c>
      <c r="AP41" s="58" t="s">
        <v>291</v>
      </c>
    </row>
    <row r="42" spans="1:42" s="1" customFormat="1" ht="116.25" customHeight="1" x14ac:dyDescent="0.3">
      <c r="A42" s="35" t="s">
        <v>249</v>
      </c>
      <c r="B42" s="35" t="s">
        <v>35</v>
      </c>
      <c r="C42" s="25" t="s">
        <v>38</v>
      </c>
      <c r="D42" s="35" t="s">
        <v>32</v>
      </c>
      <c r="E42" s="81">
        <v>0.5</v>
      </c>
      <c r="F42" s="81">
        <v>0.6</v>
      </c>
      <c r="G42" s="81">
        <v>0.5</v>
      </c>
      <c r="H42" s="79">
        <v>2024520010099</v>
      </c>
      <c r="I42" s="59" t="s">
        <v>311</v>
      </c>
      <c r="J42" s="60">
        <v>41</v>
      </c>
      <c r="K42" s="35" t="s">
        <v>75</v>
      </c>
      <c r="L42" s="27">
        <v>4104</v>
      </c>
      <c r="M42" s="26" t="s">
        <v>40</v>
      </c>
      <c r="N42" s="35" t="s">
        <v>152</v>
      </c>
      <c r="O42" s="27">
        <v>4104026</v>
      </c>
      <c r="P42" s="90" t="s">
        <v>340</v>
      </c>
      <c r="Q42" s="26" t="s">
        <v>196</v>
      </c>
      <c r="R42" s="27">
        <v>410402600</v>
      </c>
      <c r="S42" s="26" t="s">
        <v>181</v>
      </c>
      <c r="T42" s="25" t="s">
        <v>54</v>
      </c>
      <c r="U42" s="27">
        <v>2400</v>
      </c>
      <c r="V42" s="60">
        <f>U42/4</f>
        <v>600</v>
      </c>
      <c r="W42" s="71" t="s">
        <v>300</v>
      </c>
      <c r="X42" s="61">
        <v>45658</v>
      </c>
      <c r="Y42" s="61">
        <v>46022</v>
      </c>
      <c r="Z42" s="59" t="s">
        <v>242</v>
      </c>
      <c r="AA42" s="62">
        <v>68000000</v>
      </c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58">
        <f t="shared" si="1"/>
        <v>68000000</v>
      </c>
      <c r="AP42" s="63" t="s">
        <v>243</v>
      </c>
    </row>
    <row r="43" spans="1:42" s="1" customFormat="1" ht="60" customHeight="1" x14ac:dyDescent="0.3">
      <c r="A43" s="35" t="s">
        <v>249</v>
      </c>
      <c r="B43" s="35" t="s">
        <v>35</v>
      </c>
      <c r="C43" s="25" t="s">
        <v>38</v>
      </c>
      <c r="D43" s="35" t="s">
        <v>32</v>
      </c>
      <c r="E43" s="81">
        <v>0.5</v>
      </c>
      <c r="F43" s="81">
        <v>0.6</v>
      </c>
      <c r="G43" s="81">
        <v>0.5</v>
      </c>
      <c r="H43" s="79">
        <v>2024520010099</v>
      </c>
      <c r="I43" s="59" t="s">
        <v>311</v>
      </c>
      <c r="J43" s="60">
        <v>41</v>
      </c>
      <c r="K43" s="35" t="s">
        <v>75</v>
      </c>
      <c r="L43" s="27">
        <v>4104</v>
      </c>
      <c r="M43" s="26" t="s">
        <v>40</v>
      </c>
      <c r="N43" s="35" t="s">
        <v>55</v>
      </c>
      <c r="O43" s="27">
        <v>4104027</v>
      </c>
      <c r="P43" s="90" t="s">
        <v>55</v>
      </c>
      <c r="Q43" s="26" t="s">
        <v>197</v>
      </c>
      <c r="R43" s="27" t="s">
        <v>182</v>
      </c>
      <c r="S43" s="26" t="s">
        <v>183</v>
      </c>
      <c r="T43" s="25" t="s">
        <v>56</v>
      </c>
      <c r="U43" s="27">
        <v>80</v>
      </c>
      <c r="V43" s="60">
        <v>70</v>
      </c>
      <c r="W43" s="71" t="s">
        <v>282</v>
      </c>
      <c r="X43" s="61">
        <v>45658</v>
      </c>
      <c r="Y43" s="61">
        <v>46022</v>
      </c>
      <c r="Z43" s="59" t="s">
        <v>242</v>
      </c>
      <c r="AA43" s="62">
        <v>288643750</v>
      </c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58">
        <f t="shared" si="1"/>
        <v>288643750</v>
      </c>
      <c r="AP43" s="63" t="s">
        <v>243</v>
      </c>
    </row>
    <row r="44" spans="1:42" s="31" customFormat="1" ht="60" customHeight="1" x14ac:dyDescent="0.3">
      <c r="A44" s="36" t="s">
        <v>249</v>
      </c>
      <c r="B44" s="36" t="s">
        <v>35</v>
      </c>
      <c r="C44" s="32" t="s">
        <v>38</v>
      </c>
      <c r="D44" s="36" t="s">
        <v>32</v>
      </c>
      <c r="E44" s="82">
        <v>0.5</v>
      </c>
      <c r="F44" s="82">
        <v>0.6</v>
      </c>
      <c r="G44" s="82">
        <v>0.5</v>
      </c>
      <c r="H44" s="78">
        <v>2024520010099</v>
      </c>
      <c r="I44" s="54" t="s">
        <v>311</v>
      </c>
      <c r="J44" s="55">
        <v>41</v>
      </c>
      <c r="K44" s="36" t="s">
        <v>75</v>
      </c>
      <c r="L44" s="30">
        <v>4103</v>
      </c>
      <c r="M44" s="29" t="s">
        <v>40</v>
      </c>
      <c r="N44" s="36" t="s">
        <v>153</v>
      </c>
      <c r="O44" s="30" t="s">
        <v>295</v>
      </c>
      <c r="P44" s="85" t="s">
        <v>341</v>
      </c>
      <c r="Q44" s="134" t="s">
        <v>53</v>
      </c>
      <c r="R44" s="30" t="s">
        <v>296</v>
      </c>
      <c r="S44" s="29" t="s">
        <v>184</v>
      </c>
      <c r="T44" s="32" t="s">
        <v>113</v>
      </c>
      <c r="U44" s="30">
        <v>4</v>
      </c>
      <c r="V44" s="55">
        <v>1</v>
      </c>
      <c r="W44" s="64" t="s">
        <v>301</v>
      </c>
      <c r="X44" s="57">
        <v>45658</v>
      </c>
      <c r="Y44" s="57">
        <v>46022</v>
      </c>
      <c r="Z44" s="54" t="s">
        <v>242</v>
      </c>
      <c r="AA44" s="58">
        <v>45000000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>
        <f t="shared" si="1"/>
        <v>45000000</v>
      </c>
      <c r="AP44" s="58" t="s">
        <v>243</v>
      </c>
    </row>
    <row r="45" spans="1:42" s="31" customFormat="1" ht="60" customHeight="1" x14ac:dyDescent="0.3">
      <c r="A45" s="36" t="s">
        <v>249</v>
      </c>
      <c r="B45" s="36" t="s">
        <v>35</v>
      </c>
      <c r="C45" s="32" t="s">
        <v>38</v>
      </c>
      <c r="D45" s="36" t="s">
        <v>32</v>
      </c>
      <c r="E45" s="82">
        <v>0.5</v>
      </c>
      <c r="F45" s="82">
        <v>0.6</v>
      </c>
      <c r="G45" s="82">
        <v>0.5</v>
      </c>
      <c r="H45" s="78">
        <v>2024520010099</v>
      </c>
      <c r="I45" s="54" t="s">
        <v>311</v>
      </c>
      <c r="J45" s="55">
        <v>41</v>
      </c>
      <c r="K45" s="36" t="s">
        <v>75</v>
      </c>
      <c r="L45" s="30">
        <v>4103</v>
      </c>
      <c r="M45" s="29" t="s">
        <v>40</v>
      </c>
      <c r="N45" s="36" t="s">
        <v>57</v>
      </c>
      <c r="O45" s="30" t="s">
        <v>297</v>
      </c>
      <c r="P45" s="85" t="s">
        <v>342</v>
      </c>
      <c r="Q45" s="134" t="s">
        <v>58</v>
      </c>
      <c r="R45" s="30" t="s">
        <v>298</v>
      </c>
      <c r="S45" s="29" t="s">
        <v>299</v>
      </c>
      <c r="T45" s="32" t="s">
        <v>33</v>
      </c>
      <c r="U45" s="44">
        <v>4</v>
      </c>
      <c r="V45" s="72">
        <v>1</v>
      </c>
      <c r="W45" s="64" t="s">
        <v>294</v>
      </c>
      <c r="X45" s="57">
        <v>45658</v>
      </c>
      <c r="Y45" s="57">
        <v>46022</v>
      </c>
      <c r="Z45" s="54" t="s">
        <v>242</v>
      </c>
      <c r="AA45" s="58">
        <v>29200000</v>
      </c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>
        <f t="shared" si="1"/>
        <v>29200000</v>
      </c>
      <c r="AP45" s="58" t="s">
        <v>243</v>
      </c>
    </row>
    <row r="46" spans="1:42" s="1" customFormat="1" ht="60" customHeight="1" x14ac:dyDescent="0.3">
      <c r="A46" s="35" t="s">
        <v>249</v>
      </c>
      <c r="B46" s="35" t="s">
        <v>36</v>
      </c>
      <c r="C46" s="25" t="s">
        <v>39</v>
      </c>
      <c r="D46" s="35" t="s">
        <v>32</v>
      </c>
      <c r="E46" s="37">
        <v>0.432</v>
      </c>
      <c r="F46" s="37">
        <v>0.432</v>
      </c>
      <c r="G46" s="37">
        <v>0.432</v>
      </c>
      <c r="H46" s="79">
        <v>2024520010094</v>
      </c>
      <c r="I46" s="60" t="s">
        <v>307</v>
      </c>
      <c r="J46" s="60">
        <v>40</v>
      </c>
      <c r="K46" s="60" t="s">
        <v>247</v>
      </c>
      <c r="L46" s="27">
        <v>4003</v>
      </c>
      <c r="M46" s="26" t="s">
        <v>248</v>
      </c>
      <c r="N46" s="25" t="s">
        <v>34</v>
      </c>
      <c r="O46" s="27">
        <v>4003047</v>
      </c>
      <c r="P46" s="26" t="s">
        <v>34</v>
      </c>
      <c r="Q46" s="135" t="s">
        <v>59</v>
      </c>
      <c r="R46" s="27">
        <v>400304700</v>
      </c>
      <c r="S46" s="26" t="s">
        <v>60</v>
      </c>
      <c r="T46" s="25" t="s">
        <v>33</v>
      </c>
      <c r="U46" s="27">
        <v>7000</v>
      </c>
      <c r="V46" s="60">
        <v>6914</v>
      </c>
      <c r="W46" s="61" t="s">
        <v>244</v>
      </c>
      <c r="X46" s="61">
        <v>45292</v>
      </c>
      <c r="Y46" s="61">
        <v>45657</v>
      </c>
      <c r="Z46" s="73" t="s">
        <v>228</v>
      </c>
      <c r="AA46" s="74">
        <v>421443750</v>
      </c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58">
        <f t="shared" si="1"/>
        <v>421443750</v>
      </c>
      <c r="AP46" s="63" t="s">
        <v>279</v>
      </c>
    </row>
    <row r="47" spans="1:42" s="1" customFormat="1" ht="60" customHeight="1" x14ac:dyDescent="0.3">
      <c r="A47" s="35" t="s">
        <v>249</v>
      </c>
      <c r="B47" s="35" t="s">
        <v>36</v>
      </c>
      <c r="C47" s="25" t="s">
        <v>39</v>
      </c>
      <c r="D47" s="35" t="s">
        <v>32</v>
      </c>
      <c r="E47" s="37">
        <v>0.432</v>
      </c>
      <c r="F47" s="37">
        <v>0.432</v>
      </c>
      <c r="G47" s="37">
        <v>0.432</v>
      </c>
      <c r="H47" s="79">
        <v>2024520010094</v>
      </c>
      <c r="I47" s="60" t="s">
        <v>307</v>
      </c>
      <c r="J47" s="60">
        <v>40</v>
      </c>
      <c r="K47" s="60" t="s">
        <v>247</v>
      </c>
      <c r="L47" s="27">
        <v>4003</v>
      </c>
      <c r="M47" s="26" t="s">
        <v>248</v>
      </c>
      <c r="N47" s="25" t="s">
        <v>61</v>
      </c>
      <c r="O47" s="27">
        <v>4003055</v>
      </c>
      <c r="P47" s="26" t="s">
        <v>61</v>
      </c>
      <c r="Q47" s="135" t="s">
        <v>62</v>
      </c>
      <c r="R47" s="27">
        <v>400305500</v>
      </c>
      <c r="S47" s="26" t="s">
        <v>63</v>
      </c>
      <c r="T47" s="25" t="s">
        <v>115</v>
      </c>
      <c r="U47" s="27">
        <v>12</v>
      </c>
      <c r="V47" s="60">
        <v>3</v>
      </c>
      <c r="W47" s="61" t="s">
        <v>245</v>
      </c>
      <c r="X47" s="61">
        <v>45292</v>
      </c>
      <c r="Y47" s="61">
        <v>45657</v>
      </c>
      <c r="Z47" s="73" t="s">
        <v>228</v>
      </c>
      <c r="AA47" s="62">
        <v>109400000</v>
      </c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58">
        <f t="shared" si="1"/>
        <v>109400000</v>
      </c>
      <c r="AP47" s="63" t="s">
        <v>279</v>
      </c>
    </row>
    <row r="48" spans="1:42" s="31" customFormat="1" ht="60" customHeight="1" x14ac:dyDescent="0.3">
      <c r="A48" s="36" t="s">
        <v>249</v>
      </c>
      <c r="B48" s="36" t="s">
        <v>66</v>
      </c>
      <c r="C48" s="32" t="s">
        <v>71</v>
      </c>
      <c r="D48" s="36" t="s">
        <v>97</v>
      </c>
      <c r="E48" s="55">
        <v>1</v>
      </c>
      <c r="F48" s="55">
        <v>1</v>
      </c>
      <c r="G48" s="55">
        <v>1</v>
      </c>
      <c r="H48" s="78">
        <v>2024520010032</v>
      </c>
      <c r="I48" s="54" t="s">
        <v>310</v>
      </c>
      <c r="J48" s="55">
        <v>41</v>
      </c>
      <c r="K48" s="36" t="s">
        <v>75</v>
      </c>
      <c r="L48" s="30">
        <v>4103</v>
      </c>
      <c r="M48" s="29" t="s">
        <v>76</v>
      </c>
      <c r="N48" s="29" t="s">
        <v>154</v>
      </c>
      <c r="O48" s="30" t="s">
        <v>140</v>
      </c>
      <c r="P48" s="29" t="s">
        <v>154</v>
      </c>
      <c r="Q48" s="133" t="s">
        <v>198</v>
      </c>
      <c r="R48" s="30" t="s">
        <v>163</v>
      </c>
      <c r="S48" s="29" t="s">
        <v>114</v>
      </c>
      <c r="T48" s="32" t="s">
        <v>118</v>
      </c>
      <c r="U48" s="34">
        <v>1</v>
      </c>
      <c r="V48" s="65">
        <v>1</v>
      </c>
      <c r="W48" s="56" t="s">
        <v>277</v>
      </c>
      <c r="X48" s="57">
        <v>45658</v>
      </c>
      <c r="Y48" s="57">
        <v>46022</v>
      </c>
      <c r="Z48" s="54" t="s">
        <v>240</v>
      </c>
      <c r="AA48" s="58">
        <v>319200000</v>
      </c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>
        <f t="shared" si="1"/>
        <v>319200000</v>
      </c>
      <c r="AP48" s="58" t="s">
        <v>278</v>
      </c>
    </row>
    <row r="49" spans="1:42" s="1" customFormat="1" ht="112.5" customHeight="1" x14ac:dyDescent="0.3">
      <c r="A49" s="35" t="s">
        <v>249</v>
      </c>
      <c r="B49" s="35" t="s">
        <v>136</v>
      </c>
      <c r="C49" s="25" t="s">
        <v>72</v>
      </c>
      <c r="D49" s="35" t="s">
        <v>32</v>
      </c>
      <c r="E49" s="60" t="s">
        <v>73</v>
      </c>
      <c r="F49" s="60" t="s">
        <v>74</v>
      </c>
      <c r="G49" s="60" t="s">
        <v>280</v>
      </c>
      <c r="H49" s="79">
        <v>2024520010113</v>
      </c>
      <c r="I49" s="59" t="s">
        <v>308</v>
      </c>
      <c r="J49" s="60">
        <v>41</v>
      </c>
      <c r="K49" s="60" t="s">
        <v>75</v>
      </c>
      <c r="L49" s="27">
        <v>4104</v>
      </c>
      <c r="M49" s="26" t="s">
        <v>139</v>
      </c>
      <c r="N49" s="24" t="s">
        <v>155</v>
      </c>
      <c r="O49" s="27">
        <v>4104008</v>
      </c>
      <c r="P49" s="90" t="s">
        <v>336</v>
      </c>
      <c r="Q49" s="133" t="s">
        <v>116</v>
      </c>
      <c r="R49" s="27">
        <v>410400800</v>
      </c>
      <c r="S49" s="26" t="s">
        <v>117</v>
      </c>
      <c r="T49" s="45" t="s">
        <v>283</v>
      </c>
      <c r="U49" s="27">
        <v>14428</v>
      </c>
      <c r="V49" s="75">
        <v>4480.333333333333</v>
      </c>
      <c r="W49" s="61" t="s">
        <v>316</v>
      </c>
      <c r="X49" s="61">
        <v>45658</v>
      </c>
      <c r="Y49" s="61">
        <v>46022</v>
      </c>
      <c r="Z49" s="59" t="s">
        <v>228</v>
      </c>
      <c r="AA49" s="62">
        <v>6420232500</v>
      </c>
      <c r="AB49" s="63"/>
      <c r="AC49" s="61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58">
        <f t="shared" si="1"/>
        <v>6420232500</v>
      </c>
      <c r="AP49" s="63" t="s">
        <v>281</v>
      </c>
    </row>
    <row r="50" spans="1:42" s="1" customFormat="1" ht="60" customHeight="1" x14ac:dyDescent="0.3">
      <c r="A50" s="35" t="s">
        <v>249</v>
      </c>
      <c r="B50" s="35" t="s">
        <v>136</v>
      </c>
      <c r="C50" s="25" t="s">
        <v>72</v>
      </c>
      <c r="D50" s="35" t="s">
        <v>32</v>
      </c>
      <c r="E50" s="60" t="s">
        <v>73</v>
      </c>
      <c r="F50" s="60" t="s">
        <v>74</v>
      </c>
      <c r="G50" s="60" t="s">
        <v>280</v>
      </c>
      <c r="H50" s="79">
        <v>2024520010113</v>
      </c>
      <c r="I50" s="59" t="s">
        <v>308</v>
      </c>
      <c r="J50" s="60">
        <v>41</v>
      </c>
      <c r="K50" s="60" t="s">
        <v>75</v>
      </c>
      <c r="L50" s="27">
        <v>4104</v>
      </c>
      <c r="M50" s="26" t="s">
        <v>40</v>
      </c>
      <c r="N50" s="24" t="s">
        <v>156</v>
      </c>
      <c r="O50" s="27">
        <v>4104010</v>
      </c>
      <c r="P50" s="90" t="s">
        <v>337</v>
      </c>
      <c r="Q50" s="133" t="s">
        <v>199</v>
      </c>
      <c r="R50" s="27">
        <v>410401000</v>
      </c>
      <c r="S50" s="26" t="s">
        <v>121</v>
      </c>
      <c r="T50" s="45" t="s">
        <v>284</v>
      </c>
      <c r="U50" s="27">
        <v>200</v>
      </c>
      <c r="V50" s="60">
        <v>100</v>
      </c>
      <c r="W50" s="61" t="s">
        <v>317</v>
      </c>
      <c r="X50" s="61">
        <v>45658</v>
      </c>
      <c r="Y50" s="61">
        <v>46022</v>
      </c>
      <c r="Z50" s="59" t="s">
        <v>228</v>
      </c>
      <c r="AA50" s="62">
        <v>155000000</v>
      </c>
      <c r="AB50" s="63"/>
      <c r="AC50" s="61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58">
        <f t="shared" si="1"/>
        <v>155000000</v>
      </c>
      <c r="AP50" s="63" t="s">
        <v>281</v>
      </c>
    </row>
    <row r="51" spans="1:42" s="1" customFormat="1" ht="60" customHeight="1" x14ac:dyDescent="0.3">
      <c r="A51" s="35" t="s">
        <v>249</v>
      </c>
      <c r="B51" s="35" t="s">
        <v>136</v>
      </c>
      <c r="C51" s="25" t="s">
        <v>72</v>
      </c>
      <c r="D51" s="35" t="s">
        <v>32</v>
      </c>
      <c r="E51" s="60" t="s">
        <v>73</v>
      </c>
      <c r="F51" s="60" t="s">
        <v>74</v>
      </c>
      <c r="G51" s="60" t="s">
        <v>280</v>
      </c>
      <c r="H51" s="79">
        <v>2024520010113</v>
      </c>
      <c r="I51" s="59" t="s">
        <v>308</v>
      </c>
      <c r="J51" s="60">
        <v>41</v>
      </c>
      <c r="K51" s="60" t="s">
        <v>75</v>
      </c>
      <c r="L51" s="27">
        <v>4104</v>
      </c>
      <c r="M51" s="26" t="s">
        <v>40</v>
      </c>
      <c r="N51" s="24" t="s">
        <v>158</v>
      </c>
      <c r="O51" s="27" t="s">
        <v>157</v>
      </c>
      <c r="P51" s="26" t="s">
        <v>338</v>
      </c>
      <c r="Q51" s="133" t="s">
        <v>200</v>
      </c>
      <c r="R51" s="27" t="s">
        <v>185</v>
      </c>
      <c r="S51" s="26" t="s">
        <v>122</v>
      </c>
      <c r="T51" s="45" t="s">
        <v>285</v>
      </c>
      <c r="U51" s="27">
        <v>2</v>
      </c>
      <c r="V51" s="60">
        <v>2</v>
      </c>
      <c r="W51" s="61" t="s">
        <v>318</v>
      </c>
      <c r="X51" s="61">
        <v>45658</v>
      </c>
      <c r="Y51" s="61">
        <v>46022</v>
      </c>
      <c r="Z51" s="59" t="s">
        <v>228</v>
      </c>
      <c r="AA51" s="62">
        <v>379000000</v>
      </c>
      <c r="AB51" s="63"/>
      <c r="AC51" s="61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58">
        <f t="shared" si="1"/>
        <v>379000000</v>
      </c>
      <c r="AP51" s="63" t="s">
        <v>281</v>
      </c>
    </row>
    <row r="52" spans="1:42" s="1" customFormat="1" ht="60" customHeight="1" x14ac:dyDescent="0.3">
      <c r="A52" s="35" t="s">
        <v>249</v>
      </c>
      <c r="B52" s="35" t="s">
        <v>136</v>
      </c>
      <c r="C52" s="25" t="s">
        <v>72</v>
      </c>
      <c r="D52" s="35" t="s">
        <v>32</v>
      </c>
      <c r="E52" s="60" t="s">
        <v>73</v>
      </c>
      <c r="F52" s="60" t="s">
        <v>74</v>
      </c>
      <c r="G52" s="60" t="s">
        <v>280</v>
      </c>
      <c r="H52" s="79">
        <v>2024520010113</v>
      </c>
      <c r="I52" s="59" t="s">
        <v>308</v>
      </c>
      <c r="J52" s="60">
        <v>41</v>
      </c>
      <c r="K52" s="60" t="s">
        <v>75</v>
      </c>
      <c r="L52" s="27">
        <v>4104</v>
      </c>
      <c r="M52" s="26" t="s">
        <v>40</v>
      </c>
      <c r="N52" s="24" t="s">
        <v>123</v>
      </c>
      <c r="O52" s="27">
        <v>4104009</v>
      </c>
      <c r="P52" s="26" t="s">
        <v>339</v>
      </c>
      <c r="Q52" s="133" t="s">
        <v>201</v>
      </c>
      <c r="R52" s="27" t="s">
        <v>186</v>
      </c>
      <c r="S52" s="26" t="s">
        <v>124</v>
      </c>
      <c r="T52" s="45" t="s">
        <v>285</v>
      </c>
      <c r="U52" s="27">
        <v>2</v>
      </c>
      <c r="V52" s="60">
        <v>1</v>
      </c>
      <c r="W52" s="61" t="s">
        <v>319</v>
      </c>
      <c r="X52" s="61">
        <v>45658</v>
      </c>
      <c r="Y52" s="61">
        <v>46022</v>
      </c>
      <c r="Z52" s="59" t="s">
        <v>228</v>
      </c>
      <c r="AA52" s="62">
        <v>150000000</v>
      </c>
      <c r="AB52" s="63"/>
      <c r="AC52" s="61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58">
        <f t="shared" si="1"/>
        <v>150000000</v>
      </c>
      <c r="AP52" s="63" t="s">
        <v>281</v>
      </c>
    </row>
    <row r="53" spans="1:42" s="1" customFormat="1" ht="60" customHeight="1" x14ac:dyDescent="0.3">
      <c r="A53" s="35" t="s">
        <v>249</v>
      </c>
      <c r="B53" s="35" t="s">
        <v>136</v>
      </c>
      <c r="C53" s="25" t="s">
        <v>72</v>
      </c>
      <c r="D53" s="35" t="s">
        <v>32</v>
      </c>
      <c r="E53" s="60" t="s">
        <v>73</v>
      </c>
      <c r="F53" s="60" t="s">
        <v>74</v>
      </c>
      <c r="G53" s="60" t="s">
        <v>280</v>
      </c>
      <c r="H53" s="79">
        <v>2024520010113</v>
      </c>
      <c r="I53" s="80" t="s">
        <v>308</v>
      </c>
      <c r="J53" s="60">
        <v>41</v>
      </c>
      <c r="K53" s="60" t="s">
        <v>75</v>
      </c>
      <c r="L53" s="27">
        <v>4104</v>
      </c>
      <c r="M53" s="26" t="s">
        <v>40</v>
      </c>
      <c r="N53" s="24" t="s">
        <v>125</v>
      </c>
      <c r="O53" s="27">
        <v>4104016</v>
      </c>
      <c r="P53" s="26" t="s">
        <v>125</v>
      </c>
      <c r="Q53" s="133" t="s">
        <v>126</v>
      </c>
      <c r="R53" s="27">
        <v>410401600</v>
      </c>
      <c r="S53" s="26" t="s">
        <v>125</v>
      </c>
      <c r="T53" s="45" t="s">
        <v>286</v>
      </c>
      <c r="U53" s="27">
        <v>2</v>
      </c>
      <c r="V53" s="60">
        <v>2</v>
      </c>
      <c r="W53" s="61" t="s">
        <v>320</v>
      </c>
      <c r="X53" s="61">
        <v>45658</v>
      </c>
      <c r="Y53" s="61">
        <v>46022</v>
      </c>
      <c r="Z53" s="59" t="s">
        <v>228</v>
      </c>
      <c r="AA53" s="62">
        <v>484000000</v>
      </c>
      <c r="AB53" s="63"/>
      <c r="AC53" s="61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58">
        <f t="shared" si="1"/>
        <v>484000000</v>
      </c>
      <c r="AP53" s="63" t="s">
        <v>281</v>
      </c>
    </row>
    <row r="54" spans="1:42" s="31" customFormat="1" ht="60" customHeight="1" x14ac:dyDescent="0.3">
      <c r="A54" s="36" t="s">
        <v>249</v>
      </c>
      <c r="B54" s="36" t="s">
        <v>136</v>
      </c>
      <c r="C54" s="32" t="s">
        <v>72</v>
      </c>
      <c r="D54" s="36" t="s">
        <v>32</v>
      </c>
      <c r="E54" s="55" t="s">
        <v>73</v>
      </c>
      <c r="F54" s="55" t="s">
        <v>74</v>
      </c>
      <c r="G54" s="55" t="s">
        <v>280</v>
      </c>
      <c r="H54" s="78">
        <v>2024520010118</v>
      </c>
      <c r="I54" s="76" t="s">
        <v>309</v>
      </c>
      <c r="J54" s="55">
        <v>41</v>
      </c>
      <c r="K54" s="55" t="s">
        <v>75</v>
      </c>
      <c r="L54" s="30">
        <v>4103</v>
      </c>
      <c r="M54" s="29" t="s">
        <v>76</v>
      </c>
      <c r="N54" s="33" t="s">
        <v>119</v>
      </c>
      <c r="O54" s="30">
        <v>4103050</v>
      </c>
      <c r="P54" s="85" t="s">
        <v>322</v>
      </c>
      <c r="Q54" s="133" t="s">
        <v>120</v>
      </c>
      <c r="R54" s="30" t="s">
        <v>187</v>
      </c>
      <c r="S54" s="29" t="s">
        <v>188</v>
      </c>
      <c r="T54" s="46" t="s">
        <v>287</v>
      </c>
      <c r="U54" s="30">
        <v>72</v>
      </c>
      <c r="V54" s="55">
        <v>60</v>
      </c>
      <c r="W54" s="57" t="s">
        <v>312</v>
      </c>
      <c r="X54" s="57">
        <v>45658</v>
      </c>
      <c r="Y54" s="57">
        <v>46022</v>
      </c>
      <c r="Z54" s="54" t="s">
        <v>228</v>
      </c>
      <c r="AA54" s="58">
        <v>1116825000</v>
      </c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>
        <f t="shared" si="1"/>
        <v>1116825000</v>
      </c>
      <c r="AP54" s="58" t="s">
        <v>281</v>
      </c>
    </row>
    <row r="55" spans="1:42" s="31" customFormat="1" ht="60" customHeight="1" x14ac:dyDescent="0.3">
      <c r="A55" s="36" t="s">
        <v>249</v>
      </c>
      <c r="B55" s="36" t="s">
        <v>136</v>
      </c>
      <c r="C55" s="32" t="s">
        <v>72</v>
      </c>
      <c r="D55" s="36" t="s">
        <v>32</v>
      </c>
      <c r="E55" s="55" t="s">
        <v>73</v>
      </c>
      <c r="F55" s="55" t="s">
        <v>74</v>
      </c>
      <c r="G55" s="55" t="s">
        <v>280</v>
      </c>
      <c r="H55" s="78">
        <v>2024520010118</v>
      </c>
      <c r="I55" s="76" t="s">
        <v>309</v>
      </c>
      <c r="J55" s="55">
        <v>41</v>
      </c>
      <c r="K55" s="55" t="s">
        <v>75</v>
      </c>
      <c r="L55" s="30">
        <v>4103</v>
      </c>
      <c r="M55" s="29" t="s">
        <v>76</v>
      </c>
      <c r="N55" s="33" t="s">
        <v>160</v>
      </c>
      <c r="O55" s="30" t="s">
        <v>159</v>
      </c>
      <c r="P55" s="29" t="s">
        <v>334</v>
      </c>
      <c r="Q55" s="133" t="s">
        <v>127</v>
      </c>
      <c r="R55" s="30" t="s">
        <v>189</v>
      </c>
      <c r="S55" s="29" t="s">
        <v>190</v>
      </c>
      <c r="T55" s="46" t="s">
        <v>288</v>
      </c>
      <c r="U55" s="30">
        <v>1</v>
      </c>
      <c r="V55" s="55">
        <v>1</v>
      </c>
      <c r="W55" s="57" t="s">
        <v>313</v>
      </c>
      <c r="X55" s="57">
        <v>45658</v>
      </c>
      <c r="Y55" s="57">
        <v>46022</v>
      </c>
      <c r="Z55" s="54" t="s">
        <v>228</v>
      </c>
      <c r="AA55" s="58">
        <v>421067500</v>
      </c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>
        <f t="shared" si="1"/>
        <v>421067500</v>
      </c>
      <c r="AP55" s="58" t="s">
        <v>281</v>
      </c>
    </row>
    <row r="56" spans="1:42" s="31" customFormat="1" ht="60" customHeight="1" x14ac:dyDescent="0.3">
      <c r="A56" s="36" t="s">
        <v>249</v>
      </c>
      <c r="B56" s="36" t="s">
        <v>136</v>
      </c>
      <c r="C56" s="32" t="s">
        <v>72</v>
      </c>
      <c r="D56" s="36" t="s">
        <v>32</v>
      </c>
      <c r="E56" s="55" t="s">
        <v>73</v>
      </c>
      <c r="F56" s="55" t="s">
        <v>74</v>
      </c>
      <c r="G56" s="55" t="s">
        <v>280</v>
      </c>
      <c r="H56" s="78">
        <v>2024520010118</v>
      </c>
      <c r="I56" s="76" t="s">
        <v>309</v>
      </c>
      <c r="J56" s="55">
        <v>41</v>
      </c>
      <c r="K56" s="55" t="s">
        <v>75</v>
      </c>
      <c r="L56" s="30">
        <v>4103</v>
      </c>
      <c r="M56" s="29" t="s">
        <v>76</v>
      </c>
      <c r="N56" s="33" t="s">
        <v>161</v>
      </c>
      <c r="O56" s="30">
        <v>4103052</v>
      </c>
      <c r="P56" s="29" t="s">
        <v>161</v>
      </c>
      <c r="Q56" s="133" t="s">
        <v>128</v>
      </c>
      <c r="R56" s="30" t="s">
        <v>163</v>
      </c>
      <c r="S56" s="29" t="s">
        <v>114</v>
      </c>
      <c r="T56" s="46" t="s">
        <v>289</v>
      </c>
      <c r="U56" s="30">
        <v>1</v>
      </c>
      <c r="V56" s="55">
        <v>1</v>
      </c>
      <c r="W56" s="57" t="s">
        <v>314</v>
      </c>
      <c r="X56" s="57">
        <v>45658</v>
      </c>
      <c r="Y56" s="57">
        <v>46022</v>
      </c>
      <c r="Z56" s="54" t="s">
        <v>228</v>
      </c>
      <c r="AA56" s="58">
        <v>96900000</v>
      </c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>
        <f t="shared" si="1"/>
        <v>96900000</v>
      </c>
      <c r="AP56" s="58" t="s">
        <v>281</v>
      </c>
    </row>
    <row r="57" spans="1:42" s="31" customFormat="1" ht="65.25" customHeight="1" x14ac:dyDescent="0.3">
      <c r="A57" s="36" t="s">
        <v>249</v>
      </c>
      <c r="B57" s="36" t="s">
        <v>136</v>
      </c>
      <c r="C57" s="55" t="s">
        <v>72</v>
      </c>
      <c r="D57" s="36" t="s">
        <v>32</v>
      </c>
      <c r="E57" s="55" t="s">
        <v>73</v>
      </c>
      <c r="F57" s="55" t="s">
        <v>74</v>
      </c>
      <c r="G57" s="55" t="s">
        <v>280</v>
      </c>
      <c r="H57" s="78">
        <v>2024520010118</v>
      </c>
      <c r="I57" s="76" t="s">
        <v>309</v>
      </c>
      <c r="J57" s="55">
        <v>41</v>
      </c>
      <c r="K57" s="55" t="s">
        <v>75</v>
      </c>
      <c r="L57" s="30">
        <v>4103</v>
      </c>
      <c r="M57" s="29" t="s">
        <v>76</v>
      </c>
      <c r="N57" s="29" t="s">
        <v>162</v>
      </c>
      <c r="O57" s="30">
        <v>4103064</v>
      </c>
      <c r="P57" s="85" t="s">
        <v>335</v>
      </c>
      <c r="Q57" s="134" t="s">
        <v>129</v>
      </c>
      <c r="R57" s="30">
        <v>410306400</v>
      </c>
      <c r="S57" s="29" t="s">
        <v>162</v>
      </c>
      <c r="T57" s="54" t="s">
        <v>290</v>
      </c>
      <c r="U57" s="30">
        <v>4</v>
      </c>
      <c r="V57" s="76">
        <v>1</v>
      </c>
      <c r="W57" s="57" t="s">
        <v>315</v>
      </c>
      <c r="X57" s="57">
        <v>45658</v>
      </c>
      <c r="Y57" s="57">
        <v>46022</v>
      </c>
      <c r="Z57" s="54" t="s">
        <v>228</v>
      </c>
      <c r="AA57" s="58">
        <v>407000000</v>
      </c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>
        <f t="shared" si="1"/>
        <v>407000000</v>
      </c>
      <c r="AP57" s="58" t="s">
        <v>281</v>
      </c>
    </row>
    <row r="58" spans="1:42" s="1" customFormat="1" x14ac:dyDescent="0.3">
      <c r="A58" s="10"/>
      <c r="B58" s="10"/>
      <c r="C58" s="10"/>
      <c r="D58" s="10"/>
      <c r="E58" s="10"/>
      <c r="F58" s="10"/>
      <c r="G58" s="10"/>
      <c r="H58" s="11"/>
      <c r="I58" s="11"/>
      <c r="J58" s="11"/>
      <c r="K58" s="12"/>
      <c r="L58" s="12"/>
      <c r="M58" s="12"/>
      <c r="N58" s="12"/>
      <c r="O58" s="11"/>
      <c r="P58" s="11"/>
      <c r="Q58" s="11"/>
      <c r="R58" s="11"/>
      <c r="S58" s="11"/>
      <c r="T58" s="11"/>
      <c r="U58" s="10"/>
      <c r="V58" s="13"/>
      <c r="W58" s="14"/>
      <c r="X58" s="14"/>
      <c r="Y58" s="14"/>
      <c r="Z58" s="11"/>
      <c r="AA58" s="15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s="1" customFormat="1" x14ac:dyDescent="0.3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0"/>
      <c r="V59" s="13"/>
      <c r="W59" s="14"/>
      <c r="X59" s="14"/>
      <c r="Y59" s="14"/>
      <c r="Z59" s="11"/>
      <c r="AA59" s="15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s="1" customFormat="1" x14ac:dyDescent="0.3">
      <c r="A60" s="10"/>
      <c r="B60" s="10"/>
      <c r="C60" s="10"/>
      <c r="D60" s="10"/>
      <c r="E60" s="10"/>
      <c r="F60" s="10"/>
      <c r="G60" s="10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1"/>
      <c r="T60" s="11"/>
      <c r="U60" s="10"/>
      <c r="V60" s="13"/>
      <c r="W60" s="14"/>
      <c r="X60" s="14"/>
      <c r="Y60" s="14"/>
      <c r="Z60" s="11"/>
      <c r="AA60" s="15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s="1" customFormat="1" x14ac:dyDescent="0.3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2"/>
      <c r="L61" s="12"/>
      <c r="M61" s="12"/>
      <c r="N61" s="12"/>
      <c r="O61" s="11"/>
      <c r="P61" s="11"/>
      <c r="Q61" s="11"/>
      <c r="R61" s="11"/>
      <c r="S61" s="11"/>
      <c r="T61" s="11"/>
      <c r="U61" s="10"/>
      <c r="V61" s="13"/>
      <c r="W61" s="14"/>
      <c r="X61" s="14"/>
      <c r="Y61" s="14"/>
      <c r="Z61" s="11"/>
      <c r="AA61" s="15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s="1" customFormat="1" x14ac:dyDescent="0.3">
      <c r="A62" s="10"/>
      <c r="B62" s="10"/>
      <c r="C62" s="10"/>
      <c r="D62" s="10"/>
      <c r="E62" s="10"/>
      <c r="F62" s="10"/>
      <c r="G62" s="10"/>
      <c r="H62" s="11"/>
      <c r="I62" s="11"/>
      <c r="J62" s="11"/>
      <c r="K62" s="12"/>
      <c r="L62" s="12"/>
      <c r="M62" s="12"/>
      <c r="N62" s="12"/>
      <c r="O62" s="11"/>
      <c r="P62" s="11"/>
      <c r="Q62" s="11"/>
      <c r="R62" s="11"/>
      <c r="S62" s="11"/>
      <c r="T62" s="11"/>
      <c r="U62" s="10"/>
      <c r="V62" s="13"/>
      <c r="W62" s="14"/>
      <c r="X62" s="14"/>
      <c r="Y62" s="14"/>
      <c r="Z62" s="11"/>
      <c r="AA62" s="15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42" s="1" customFormat="1" x14ac:dyDescent="0.3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2"/>
      <c r="L63" s="12"/>
      <c r="M63" s="12"/>
      <c r="N63" s="12"/>
      <c r="O63" s="11"/>
      <c r="P63" s="11"/>
      <c r="Q63" s="11"/>
      <c r="R63" s="11"/>
      <c r="S63" s="11"/>
      <c r="T63" s="11"/>
      <c r="U63" s="10"/>
      <c r="V63" s="13"/>
      <c r="W63" s="14"/>
      <c r="X63" s="14"/>
      <c r="Y63" s="14"/>
      <c r="Z63" s="11"/>
      <c r="AA63" s="15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1:42" s="1" customFormat="1" x14ac:dyDescent="0.3">
      <c r="A64" s="10"/>
      <c r="B64" s="10"/>
      <c r="C64" s="10"/>
      <c r="D64" s="10"/>
      <c r="E64" s="10"/>
      <c r="F64" s="10"/>
      <c r="G64" s="10"/>
      <c r="H64" s="11"/>
      <c r="I64" s="11"/>
      <c r="J64" s="11"/>
      <c r="K64" s="12"/>
      <c r="L64" s="12"/>
      <c r="M64" s="12"/>
      <c r="N64" s="12"/>
      <c r="O64" s="11"/>
      <c r="P64" s="11"/>
      <c r="Q64" s="11"/>
      <c r="R64" s="11"/>
      <c r="S64" s="11"/>
      <c r="T64" s="11"/>
      <c r="U64" s="10"/>
      <c r="V64" s="13"/>
      <c r="W64" s="14"/>
      <c r="X64" s="14"/>
      <c r="Y64" s="14"/>
      <c r="Z64" s="11"/>
      <c r="AA64" s="15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1:42" s="1" customFormat="1" x14ac:dyDescent="0.3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2"/>
      <c r="L65" s="12"/>
      <c r="M65" s="12"/>
      <c r="N65" s="12"/>
      <c r="O65" s="11"/>
      <c r="P65" s="11"/>
      <c r="Q65" s="11"/>
      <c r="R65" s="11"/>
      <c r="S65" s="11"/>
      <c r="T65" s="11"/>
      <c r="U65" s="10"/>
      <c r="V65" s="13"/>
      <c r="W65" s="14"/>
      <c r="X65" s="14"/>
      <c r="Y65" s="14"/>
      <c r="Z65" s="11"/>
      <c r="AA65" s="15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  <row r="66" spans="1:42" s="1" customFormat="1" x14ac:dyDescent="0.3">
      <c r="A66" s="10"/>
      <c r="B66" s="10"/>
      <c r="C66" s="10"/>
      <c r="D66" s="10"/>
      <c r="E66" s="10"/>
      <c r="F66" s="10"/>
      <c r="G66" s="10"/>
      <c r="H66" s="11"/>
      <c r="I66" s="11"/>
      <c r="J66" s="11"/>
      <c r="K66" s="12"/>
      <c r="L66" s="12"/>
      <c r="M66" s="12"/>
      <c r="N66" s="12"/>
      <c r="O66" s="11"/>
      <c r="P66" s="11"/>
      <c r="Q66" s="11"/>
      <c r="R66" s="11"/>
      <c r="S66" s="11"/>
      <c r="T66" s="11"/>
      <c r="U66" s="10"/>
      <c r="V66" s="13"/>
      <c r="W66" s="14"/>
      <c r="X66" s="14"/>
      <c r="Y66" s="14"/>
      <c r="Z66" s="11"/>
      <c r="AA66" s="15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</row>
    <row r="67" spans="1:42" s="1" customFormat="1" x14ac:dyDescent="0.3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2"/>
      <c r="L67" s="12"/>
      <c r="M67" s="12"/>
      <c r="N67" s="12"/>
      <c r="O67" s="11"/>
      <c r="P67" s="11"/>
      <c r="Q67" s="11"/>
      <c r="R67" s="11"/>
      <c r="S67" s="38"/>
      <c r="T67" s="11"/>
      <c r="U67" s="10"/>
      <c r="V67" s="13"/>
      <c r="W67" s="14"/>
      <c r="X67" s="14"/>
      <c r="Y67" s="14"/>
      <c r="Z67" s="11"/>
      <c r="AA67" s="15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</row>
    <row r="68" spans="1:42" s="1" customFormat="1" x14ac:dyDescent="0.3">
      <c r="A68" s="10"/>
      <c r="B68" s="10"/>
      <c r="C68" s="10"/>
      <c r="D68" s="10"/>
      <c r="E68" s="10"/>
      <c r="F68" s="10"/>
      <c r="G68" s="10"/>
      <c r="H68" s="11"/>
      <c r="I68" s="11"/>
      <c r="J68" s="11"/>
      <c r="K68" s="12"/>
      <c r="L68" s="12"/>
      <c r="M68" s="12"/>
      <c r="N68" s="12"/>
      <c r="O68" s="11"/>
      <c r="P68" s="11"/>
      <c r="Q68" s="11"/>
      <c r="R68" s="11"/>
      <c r="S68" s="38"/>
      <c r="T68" s="11"/>
      <c r="U68" s="10"/>
      <c r="V68" s="13"/>
      <c r="W68" s="14"/>
      <c r="X68" s="14"/>
      <c r="Y68" s="14"/>
      <c r="Z68" s="11"/>
      <c r="AA68" s="15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</row>
    <row r="69" spans="1:42" s="1" customFormat="1" x14ac:dyDescent="0.3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2"/>
      <c r="L69" s="12"/>
      <c r="M69" s="12"/>
      <c r="N69" s="12"/>
      <c r="O69" s="11"/>
      <c r="P69" s="11"/>
      <c r="Q69" s="11"/>
      <c r="R69" s="11"/>
      <c r="S69" s="11"/>
      <c r="T69" s="11"/>
      <c r="U69" s="10"/>
      <c r="V69" s="13"/>
      <c r="W69" s="14"/>
      <c r="X69" s="14"/>
      <c r="Y69" s="14"/>
      <c r="Z69" s="11"/>
      <c r="AA69" s="15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</row>
    <row r="70" spans="1:42" s="1" customFormat="1" x14ac:dyDescent="0.3">
      <c r="A70" s="10"/>
      <c r="B70" s="10"/>
      <c r="C70" s="10"/>
      <c r="D70" s="10"/>
      <c r="E70" s="10"/>
      <c r="F70" s="10"/>
      <c r="G70" s="10"/>
      <c r="H70" s="11"/>
      <c r="I70" s="11"/>
      <c r="J70" s="11"/>
      <c r="K70" s="12"/>
      <c r="L70" s="12"/>
      <c r="M70" s="12"/>
      <c r="N70" s="12"/>
      <c r="O70" s="11"/>
      <c r="P70" s="11"/>
      <c r="Q70" s="11"/>
      <c r="R70" s="11"/>
      <c r="S70" s="11"/>
      <c r="T70" s="11"/>
      <c r="U70" s="10"/>
      <c r="V70" s="13"/>
      <c r="W70" s="14"/>
      <c r="X70" s="14"/>
      <c r="Y70" s="14"/>
      <c r="Z70" s="11"/>
      <c r="AA70" s="15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1:42" s="1" customFormat="1" x14ac:dyDescent="0.3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2"/>
      <c r="L71" s="12"/>
      <c r="M71" s="12"/>
      <c r="N71" s="12"/>
      <c r="O71" s="11"/>
      <c r="P71" s="11"/>
      <c r="Q71" s="11"/>
      <c r="R71" s="11"/>
      <c r="S71" s="11"/>
      <c r="T71" s="11"/>
      <c r="U71" s="10"/>
      <c r="V71" s="13"/>
      <c r="W71" s="14"/>
      <c r="X71" s="14"/>
      <c r="Y71" s="14"/>
      <c r="Z71" s="11"/>
      <c r="AA71" s="15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</row>
    <row r="72" spans="1:42" s="1" customFormat="1" x14ac:dyDescent="0.3">
      <c r="A72" s="10"/>
      <c r="B72" s="10"/>
      <c r="C72" s="10"/>
      <c r="D72" s="10"/>
      <c r="E72" s="10"/>
      <c r="F72" s="10"/>
      <c r="G72" s="10"/>
      <c r="H72" s="11"/>
      <c r="I72" s="11"/>
      <c r="J72" s="11"/>
      <c r="K72" s="12"/>
      <c r="L72" s="12"/>
      <c r="M72" s="12"/>
      <c r="N72" s="12"/>
      <c r="O72" s="11"/>
      <c r="P72" s="11"/>
      <c r="Q72" s="11"/>
      <c r="R72" s="11"/>
      <c r="S72" s="11"/>
      <c r="T72" s="11"/>
      <c r="U72" s="10"/>
      <c r="V72" s="13"/>
      <c r="W72" s="14"/>
      <c r="X72" s="14"/>
      <c r="Y72" s="14"/>
      <c r="Z72" s="11"/>
      <c r="AA72" s="15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</row>
    <row r="73" spans="1:42" s="1" customFormat="1" x14ac:dyDescent="0.3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2"/>
      <c r="L73" s="12"/>
      <c r="M73" s="12"/>
      <c r="N73" s="12"/>
      <c r="O73" s="11"/>
      <c r="P73" s="11"/>
      <c r="Q73" s="11"/>
      <c r="R73" s="11"/>
      <c r="S73" s="11"/>
      <c r="T73" s="11"/>
      <c r="U73" s="10"/>
      <c r="V73" s="13"/>
      <c r="W73" s="14"/>
      <c r="X73" s="14"/>
      <c r="Y73" s="14"/>
      <c r="Z73" s="11"/>
      <c r="AA73" s="15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</row>
    <row r="74" spans="1:42" s="1" customFormat="1" x14ac:dyDescent="0.3">
      <c r="A74" s="10"/>
      <c r="B74" s="10"/>
      <c r="C74" s="10"/>
      <c r="D74" s="10"/>
      <c r="E74" s="10"/>
      <c r="F74" s="10"/>
      <c r="G74" s="10"/>
      <c r="H74" s="11"/>
      <c r="I74" s="11"/>
      <c r="J74" s="11"/>
      <c r="K74" s="12"/>
      <c r="L74" s="12"/>
      <c r="M74" s="12"/>
      <c r="N74" s="12"/>
      <c r="O74" s="11"/>
      <c r="P74" s="11"/>
      <c r="Q74" s="11"/>
      <c r="R74" s="11"/>
      <c r="S74" s="11"/>
      <c r="T74" s="11"/>
      <c r="U74" s="10"/>
      <c r="V74" s="13"/>
      <c r="W74" s="14"/>
      <c r="X74" s="14"/>
      <c r="Y74" s="14"/>
      <c r="Z74" s="11"/>
      <c r="AA74" s="15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</row>
    <row r="75" spans="1:42" s="1" customFormat="1" x14ac:dyDescent="0.3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2"/>
      <c r="L75" s="12"/>
      <c r="M75" s="12"/>
      <c r="N75" s="12"/>
      <c r="O75" s="11"/>
      <c r="P75" s="11"/>
      <c r="Q75" s="11"/>
      <c r="R75" s="11"/>
      <c r="S75" s="11"/>
      <c r="T75" s="11"/>
      <c r="U75" s="10"/>
      <c r="V75" s="13"/>
      <c r="W75" s="14"/>
      <c r="X75" s="14"/>
      <c r="Y75" s="14"/>
      <c r="Z75" s="11"/>
      <c r="AA75" s="15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</row>
    <row r="76" spans="1:42" s="1" customFormat="1" x14ac:dyDescent="0.3">
      <c r="A76" s="10"/>
      <c r="B76" s="10"/>
      <c r="C76" s="10"/>
      <c r="D76" s="10"/>
      <c r="E76" s="10"/>
      <c r="F76" s="10"/>
      <c r="G76" s="10"/>
      <c r="H76" s="11"/>
      <c r="I76" s="11"/>
      <c r="J76" s="11"/>
      <c r="K76" s="12"/>
      <c r="L76" s="12"/>
      <c r="M76" s="12"/>
      <c r="N76" s="12"/>
      <c r="O76" s="11"/>
      <c r="P76" s="11"/>
      <c r="Q76" s="11"/>
      <c r="R76" s="11"/>
      <c r="S76" s="11"/>
      <c r="T76" s="11"/>
      <c r="U76" s="10"/>
      <c r="V76" s="13"/>
      <c r="W76" s="14"/>
      <c r="X76" s="14"/>
      <c r="Y76" s="14"/>
      <c r="Z76" s="11"/>
      <c r="AA76" s="15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1:42" s="1" customFormat="1" x14ac:dyDescent="0.3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2"/>
      <c r="L77" s="12"/>
      <c r="M77" s="12"/>
      <c r="N77" s="12"/>
      <c r="O77" s="11"/>
      <c r="P77" s="11"/>
      <c r="Q77" s="11"/>
      <c r="R77" s="11"/>
      <c r="S77" s="11"/>
      <c r="T77" s="11"/>
      <c r="U77" s="10"/>
      <c r="V77" s="13"/>
      <c r="W77" s="14"/>
      <c r="X77" s="14"/>
      <c r="Y77" s="14"/>
      <c r="Z77" s="11"/>
      <c r="AA77" s="15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1:42" s="1" customFormat="1" x14ac:dyDescent="0.3">
      <c r="A78" s="10"/>
      <c r="B78" s="10"/>
      <c r="C78" s="10"/>
      <c r="D78" s="10"/>
      <c r="E78" s="10"/>
      <c r="F78" s="10"/>
      <c r="G78" s="10"/>
      <c r="H78" s="11"/>
      <c r="I78" s="11"/>
      <c r="J78" s="11"/>
      <c r="K78" s="12"/>
      <c r="L78" s="12"/>
      <c r="M78" s="12"/>
      <c r="N78" s="12"/>
      <c r="O78" s="11"/>
      <c r="P78" s="11"/>
      <c r="Q78" s="11"/>
      <c r="R78" s="11"/>
      <c r="S78" s="11"/>
      <c r="T78" s="11"/>
      <c r="U78" s="10"/>
      <c r="V78" s="13"/>
      <c r="W78" s="14"/>
      <c r="X78" s="14"/>
      <c r="Y78" s="14"/>
      <c r="Z78" s="11"/>
      <c r="AA78" s="15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</row>
    <row r="79" spans="1:42" s="1" customFormat="1" x14ac:dyDescent="0.3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2"/>
      <c r="L79" s="12"/>
      <c r="M79" s="12"/>
      <c r="N79" s="12"/>
      <c r="O79" s="11"/>
      <c r="P79" s="11"/>
      <c r="Q79" s="11"/>
      <c r="R79" s="11"/>
      <c r="S79" s="11"/>
      <c r="T79" s="11"/>
      <c r="U79" s="10"/>
      <c r="V79" s="13"/>
      <c r="W79" s="14"/>
      <c r="X79" s="14"/>
      <c r="Y79" s="14"/>
      <c r="Z79" s="11"/>
      <c r="AA79" s="15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</row>
    <row r="80" spans="1:42" s="1" customFormat="1" x14ac:dyDescent="0.3">
      <c r="A80" s="10"/>
      <c r="B80" s="10"/>
      <c r="C80" s="10"/>
      <c r="D80" s="10"/>
      <c r="E80" s="10"/>
      <c r="F80" s="10"/>
      <c r="G80" s="10"/>
      <c r="H80" s="11"/>
      <c r="I80" s="11"/>
      <c r="J80" s="11"/>
      <c r="K80" s="12"/>
      <c r="L80" s="12"/>
      <c r="M80" s="12"/>
      <c r="N80" s="12"/>
      <c r="O80" s="11"/>
      <c r="P80" s="11"/>
      <c r="Q80" s="11"/>
      <c r="R80" s="11"/>
      <c r="S80" s="11"/>
      <c r="T80" s="11"/>
      <c r="U80" s="10"/>
      <c r="V80" s="13"/>
      <c r="W80" s="14"/>
      <c r="X80" s="14"/>
      <c r="Y80" s="14"/>
      <c r="Z80" s="11"/>
      <c r="AA80" s="15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</row>
    <row r="81" spans="1:42" s="1" customFormat="1" x14ac:dyDescent="0.3">
      <c r="A81" s="10"/>
      <c r="B81" s="10"/>
      <c r="C81" s="10"/>
      <c r="D81" s="10"/>
      <c r="E81" s="10"/>
      <c r="F81" s="10"/>
      <c r="G81" s="10"/>
      <c r="H81" s="11"/>
      <c r="I81" s="11"/>
      <c r="J81" s="11"/>
      <c r="K81" s="12"/>
      <c r="L81" s="12"/>
      <c r="M81" s="12"/>
      <c r="N81" s="12"/>
      <c r="O81" s="11"/>
      <c r="P81" s="11"/>
      <c r="Q81" s="11"/>
      <c r="R81" s="11"/>
      <c r="S81" s="11"/>
      <c r="T81" s="11"/>
      <c r="U81" s="10"/>
      <c r="V81" s="13"/>
      <c r="W81" s="14"/>
      <c r="X81" s="14"/>
      <c r="Y81" s="14"/>
      <c r="Z81" s="11"/>
      <c r="AA81" s="15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</row>
    <row r="82" spans="1:42" s="1" customFormat="1" x14ac:dyDescent="0.3">
      <c r="A82" s="10"/>
      <c r="B82" s="10"/>
      <c r="C82" s="10"/>
      <c r="D82" s="10"/>
      <c r="E82" s="10"/>
      <c r="F82" s="10"/>
      <c r="G82" s="10"/>
      <c r="H82" s="11"/>
      <c r="I82" s="11"/>
      <c r="J82" s="11"/>
      <c r="K82" s="12"/>
      <c r="L82" s="12"/>
      <c r="M82" s="12"/>
      <c r="N82" s="12"/>
      <c r="O82" s="11"/>
      <c r="P82" s="11"/>
      <c r="Q82" s="11"/>
      <c r="R82" s="11"/>
      <c r="S82" s="11"/>
      <c r="T82" s="11"/>
      <c r="U82" s="10"/>
      <c r="V82" s="13"/>
      <c r="W82" s="14"/>
      <c r="X82" s="14"/>
      <c r="Y82" s="14"/>
      <c r="Z82" s="11"/>
      <c r="AA82" s="15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</row>
    <row r="83" spans="1:42" s="1" customFormat="1" x14ac:dyDescent="0.3">
      <c r="A83" s="10"/>
      <c r="B83" s="10"/>
      <c r="C83" s="10"/>
      <c r="D83" s="10"/>
      <c r="E83" s="10"/>
      <c r="F83" s="10"/>
      <c r="G83" s="10"/>
      <c r="H83" s="11"/>
      <c r="I83" s="11"/>
      <c r="J83" s="11"/>
      <c r="K83" s="12"/>
      <c r="L83" s="12"/>
      <c r="M83" s="12"/>
      <c r="N83" s="12"/>
      <c r="O83" s="11"/>
      <c r="P83" s="11"/>
      <c r="Q83" s="11"/>
      <c r="R83" s="11"/>
      <c r="S83" s="11"/>
      <c r="T83" s="11"/>
      <c r="U83" s="10"/>
      <c r="V83" s="13"/>
      <c r="W83" s="14"/>
      <c r="X83" s="14"/>
      <c r="Y83" s="14"/>
      <c r="Z83" s="11"/>
      <c r="AA83" s="15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</row>
    <row r="84" spans="1:42" s="1" customFormat="1" x14ac:dyDescent="0.3">
      <c r="A84" s="10"/>
      <c r="B84" s="10"/>
      <c r="C84" s="10"/>
      <c r="D84" s="10"/>
      <c r="E84" s="10"/>
      <c r="F84" s="10"/>
      <c r="G84" s="10"/>
      <c r="H84" s="11"/>
      <c r="I84" s="11"/>
      <c r="J84" s="11"/>
      <c r="K84" s="12"/>
      <c r="L84" s="12"/>
      <c r="M84" s="12"/>
      <c r="N84" s="12"/>
      <c r="O84" s="11"/>
      <c r="P84" s="11"/>
      <c r="Q84" s="11"/>
      <c r="R84" s="11"/>
      <c r="S84" s="11"/>
      <c r="T84" s="11"/>
      <c r="U84" s="10"/>
      <c r="V84" s="13"/>
      <c r="W84" s="14"/>
      <c r="X84" s="14"/>
      <c r="Y84" s="14"/>
      <c r="Z84" s="11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s="1" customFormat="1" x14ac:dyDescent="0.3">
      <c r="A85" s="10"/>
      <c r="B85" s="10"/>
      <c r="C85" s="10"/>
      <c r="D85" s="10"/>
      <c r="E85" s="10"/>
      <c r="F85" s="10"/>
      <c r="G85" s="10"/>
      <c r="H85" s="11"/>
      <c r="I85" s="11"/>
      <c r="J85" s="11"/>
      <c r="K85" s="12"/>
      <c r="L85" s="12"/>
      <c r="M85" s="12"/>
      <c r="N85" s="12"/>
      <c r="O85" s="11"/>
      <c r="P85" s="11"/>
      <c r="Q85" s="11"/>
      <c r="R85" s="11"/>
      <c r="S85" s="11"/>
      <c r="T85" s="11"/>
      <c r="U85" s="10"/>
      <c r="V85" s="13"/>
      <c r="W85" s="14"/>
      <c r="X85" s="14"/>
      <c r="Y85" s="14"/>
      <c r="Z85" s="11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s="1" customFormat="1" x14ac:dyDescent="0.3">
      <c r="A86" s="10"/>
      <c r="B86" s="10"/>
      <c r="C86" s="10"/>
      <c r="D86" s="10"/>
      <c r="E86" s="10"/>
      <c r="F86" s="10"/>
      <c r="G86" s="10"/>
      <c r="H86" s="11"/>
      <c r="I86" s="11"/>
      <c r="J86" s="11"/>
      <c r="K86" s="12"/>
      <c r="L86" s="12"/>
      <c r="M86" s="12"/>
      <c r="N86" s="12"/>
      <c r="O86" s="11"/>
      <c r="P86" s="11"/>
      <c r="Q86" s="11"/>
      <c r="R86" s="11"/>
      <c r="S86" s="11"/>
      <c r="T86" s="11"/>
      <c r="U86" s="10"/>
      <c r="V86" s="13"/>
      <c r="W86" s="14"/>
      <c r="X86" s="14"/>
      <c r="Y86" s="14"/>
      <c r="Z86" s="11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s="1" customFormat="1" x14ac:dyDescent="0.3">
      <c r="A87" s="10"/>
      <c r="B87" s="10"/>
      <c r="C87" s="10"/>
      <c r="D87" s="10"/>
      <c r="E87" s="10"/>
      <c r="F87" s="10"/>
      <c r="G87" s="10"/>
      <c r="H87" s="11"/>
      <c r="I87" s="11"/>
      <c r="J87" s="11"/>
      <c r="K87" s="12"/>
      <c r="L87" s="12"/>
      <c r="M87" s="12"/>
      <c r="N87" s="12"/>
      <c r="O87" s="11"/>
      <c r="P87" s="11"/>
      <c r="Q87" s="11"/>
      <c r="R87" s="11"/>
      <c r="S87" s="11"/>
      <c r="T87" s="11"/>
      <c r="U87" s="10"/>
      <c r="V87" s="13"/>
      <c r="W87" s="14"/>
      <c r="X87" s="14"/>
      <c r="Y87" s="14"/>
      <c r="Z87" s="11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s="1" customFormat="1" x14ac:dyDescent="0.3">
      <c r="A88" s="10"/>
      <c r="B88" s="10"/>
      <c r="C88" s="10"/>
      <c r="D88" s="10"/>
      <c r="E88" s="10"/>
      <c r="F88" s="10"/>
      <c r="G88" s="10"/>
      <c r="H88" s="11"/>
      <c r="I88" s="11"/>
      <c r="J88" s="11"/>
      <c r="K88" s="12"/>
      <c r="L88" s="12"/>
      <c r="M88" s="12"/>
      <c r="N88" s="12"/>
      <c r="O88" s="11"/>
      <c r="P88" s="11"/>
      <c r="Q88" s="11"/>
      <c r="R88" s="11"/>
      <c r="S88" s="11"/>
      <c r="T88" s="11"/>
      <c r="U88" s="10"/>
      <c r="V88" s="13"/>
      <c r="W88" s="14"/>
      <c r="X88" s="14"/>
      <c r="Y88" s="14"/>
      <c r="Z88" s="11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s="1" customFormat="1" x14ac:dyDescent="0.3">
      <c r="A89" s="10"/>
      <c r="B89" s="10"/>
      <c r="C89" s="10"/>
      <c r="D89" s="10"/>
      <c r="E89" s="10"/>
      <c r="F89" s="10"/>
      <c r="G89" s="10"/>
      <c r="H89" s="11"/>
      <c r="I89" s="11"/>
      <c r="J89" s="11"/>
      <c r="K89" s="12"/>
      <c r="L89" s="12"/>
      <c r="M89" s="12"/>
      <c r="N89" s="12"/>
      <c r="O89" s="11"/>
      <c r="P89" s="11"/>
      <c r="Q89" s="11"/>
      <c r="R89" s="11"/>
      <c r="S89" s="11"/>
      <c r="T89" s="11"/>
      <c r="U89" s="10"/>
      <c r="V89" s="13"/>
      <c r="W89" s="14"/>
      <c r="X89" s="14"/>
      <c r="Y89" s="14"/>
      <c r="Z89" s="11"/>
      <c r="AA89" s="15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</row>
    <row r="90" spans="1:42" s="1" customFormat="1" x14ac:dyDescent="0.3">
      <c r="A90" s="10"/>
      <c r="B90" s="10"/>
      <c r="C90" s="10"/>
      <c r="D90" s="10"/>
      <c r="E90" s="10"/>
      <c r="F90" s="10"/>
      <c r="G90" s="10"/>
      <c r="H90" s="11"/>
      <c r="I90" s="11"/>
      <c r="J90" s="11"/>
      <c r="K90" s="12"/>
      <c r="L90" s="12"/>
      <c r="M90" s="12"/>
      <c r="N90" s="12"/>
      <c r="O90" s="11"/>
      <c r="P90" s="11"/>
      <c r="Q90" s="11"/>
      <c r="R90" s="11"/>
      <c r="S90" s="11"/>
      <c r="T90" s="11"/>
      <c r="U90" s="10"/>
      <c r="V90" s="13"/>
      <c r="W90" s="14"/>
      <c r="X90" s="14"/>
      <c r="Y90" s="14"/>
      <c r="Z90" s="11"/>
      <c r="AA90" s="15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</row>
    <row r="91" spans="1:42" s="1" customFormat="1" x14ac:dyDescent="0.3">
      <c r="A91" s="10"/>
      <c r="B91" s="10"/>
      <c r="C91" s="10"/>
      <c r="D91" s="10"/>
      <c r="E91" s="10"/>
      <c r="F91" s="10"/>
      <c r="G91" s="10"/>
      <c r="H91" s="11"/>
      <c r="I91" s="11"/>
      <c r="J91" s="11"/>
      <c r="K91" s="12"/>
      <c r="L91" s="12"/>
      <c r="M91" s="12"/>
      <c r="N91" s="12"/>
      <c r="O91" s="11"/>
      <c r="P91" s="11"/>
      <c r="Q91" s="11"/>
      <c r="R91" s="11"/>
      <c r="S91" s="11"/>
      <c r="T91" s="11"/>
      <c r="U91" s="10"/>
      <c r="V91" s="13"/>
      <c r="W91" s="14"/>
      <c r="X91" s="14"/>
      <c r="Y91" s="14"/>
      <c r="Z91" s="11"/>
      <c r="AA91" s="15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</row>
    <row r="92" spans="1:42" s="1" customFormat="1" x14ac:dyDescent="0.3">
      <c r="A92" s="10"/>
      <c r="B92" s="10"/>
      <c r="C92" s="10"/>
      <c r="D92" s="10"/>
      <c r="E92" s="10"/>
      <c r="F92" s="10"/>
      <c r="G92" s="10"/>
      <c r="H92" s="11"/>
      <c r="I92" s="11"/>
      <c r="J92" s="11"/>
      <c r="K92" s="12"/>
      <c r="L92" s="12"/>
      <c r="M92" s="12"/>
      <c r="N92" s="12"/>
      <c r="O92" s="11"/>
      <c r="P92" s="11"/>
      <c r="Q92" s="11"/>
      <c r="R92" s="11"/>
      <c r="S92" s="11"/>
      <c r="T92" s="11"/>
      <c r="U92" s="10"/>
      <c r="V92" s="13"/>
      <c r="W92" s="14"/>
      <c r="X92" s="14"/>
      <c r="Y92" s="14"/>
      <c r="Z92" s="11"/>
      <c r="AA92" s="15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</row>
    <row r="93" spans="1:42" s="1" customFormat="1" x14ac:dyDescent="0.3">
      <c r="A93" s="10"/>
      <c r="B93" s="10"/>
      <c r="C93" s="10"/>
      <c r="D93" s="10"/>
      <c r="E93" s="10"/>
      <c r="F93" s="10"/>
      <c r="G93" s="10"/>
      <c r="H93" s="11"/>
      <c r="I93" s="11"/>
      <c r="J93" s="11"/>
      <c r="K93" s="12"/>
      <c r="L93" s="12"/>
      <c r="M93" s="12"/>
      <c r="N93" s="12"/>
      <c r="O93" s="11"/>
      <c r="P93" s="11"/>
      <c r="Q93" s="11"/>
      <c r="R93" s="11"/>
      <c r="S93" s="11"/>
      <c r="T93" s="11"/>
      <c r="U93" s="10"/>
      <c r="V93" s="13"/>
      <c r="W93" s="14"/>
      <c r="X93" s="14"/>
      <c r="Y93" s="14"/>
      <c r="Z93" s="11"/>
      <c r="AA93" s="15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</row>
    <row r="94" spans="1:42" s="1" customFormat="1" x14ac:dyDescent="0.3">
      <c r="A94" s="10"/>
      <c r="B94" s="10"/>
      <c r="C94" s="10"/>
      <c r="D94" s="10"/>
      <c r="E94" s="10"/>
      <c r="F94" s="10"/>
      <c r="G94" s="10"/>
      <c r="H94" s="11"/>
      <c r="I94" s="11"/>
      <c r="J94" s="11"/>
      <c r="K94" s="12"/>
      <c r="L94" s="12"/>
      <c r="M94" s="12"/>
      <c r="N94" s="12"/>
      <c r="O94" s="11"/>
      <c r="P94" s="11"/>
      <c r="Q94" s="11"/>
      <c r="R94" s="11"/>
      <c r="S94" s="11"/>
      <c r="T94" s="11"/>
      <c r="U94" s="10"/>
      <c r="V94" s="13"/>
      <c r="W94" s="14"/>
      <c r="X94" s="14"/>
      <c r="Y94" s="14"/>
      <c r="Z94" s="11"/>
      <c r="AA94" s="15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</row>
    <row r="95" spans="1:42" s="1" customFormat="1" x14ac:dyDescent="0.3">
      <c r="A95" s="10"/>
      <c r="B95" s="10"/>
      <c r="C95" s="10"/>
      <c r="D95" s="10"/>
      <c r="E95" s="10"/>
      <c r="F95" s="10"/>
      <c r="G95" s="10"/>
      <c r="H95" s="11"/>
      <c r="I95" s="11"/>
      <c r="J95" s="11"/>
      <c r="K95" s="12"/>
      <c r="L95" s="12"/>
      <c r="M95" s="12"/>
      <c r="N95" s="12"/>
      <c r="O95" s="11"/>
      <c r="P95" s="11"/>
      <c r="Q95" s="11"/>
      <c r="R95" s="11"/>
      <c r="S95" s="11"/>
      <c r="T95" s="11"/>
      <c r="U95" s="10"/>
      <c r="V95" s="13"/>
      <c r="W95" s="14"/>
      <c r="X95" s="14"/>
      <c r="Y95" s="14"/>
      <c r="Z95" s="11"/>
      <c r="AA95" s="15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</row>
    <row r="96" spans="1:42" s="1" customFormat="1" x14ac:dyDescent="0.3">
      <c r="A96" s="10"/>
      <c r="B96" s="10"/>
      <c r="C96" s="10"/>
      <c r="D96" s="10"/>
      <c r="E96" s="10"/>
      <c r="F96" s="10"/>
      <c r="G96" s="10"/>
      <c r="H96" s="11"/>
      <c r="I96" s="11"/>
      <c r="J96" s="11"/>
      <c r="K96" s="12"/>
      <c r="L96" s="12"/>
      <c r="M96" s="12"/>
      <c r="N96" s="12"/>
      <c r="O96" s="11"/>
      <c r="P96" s="11"/>
      <c r="Q96" s="11"/>
      <c r="R96" s="11"/>
      <c r="S96" s="11"/>
      <c r="T96" s="11"/>
      <c r="U96" s="10"/>
      <c r="V96" s="13"/>
      <c r="W96" s="14"/>
      <c r="X96" s="14"/>
      <c r="Y96" s="14"/>
      <c r="Z96" s="11"/>
      <c r="AA96" s="15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</row>
    <row r="97" spans="1:42" s="1" customFormat="1" x14ac:dyDescent="0.3">
      <c r="A97" s="10"/>
      <c r="B97" s="10"/>
      <c r="C97" s="10"/>
      <c r="D97" s="10"/>
      <c r="E97" s="10"/>
      <c r="F97" s="10"/>
      <c r="G97" s="10"/>
      <c r="H97" s="11"/>
      <c r="I97" s="11"/>
      <c r="J97" s="11"/>
      <c r="K97" s="12"/>
      <c r="L97" s="12"/>
      <c r="M97" s="12"/>
      <c r="N97" s="12"/>
      <c r="O97" s="11"/>
      <c r="P97" s="11"/>
      <c r="Q97" s="11"/>
      <c r="R97" s="11"/>
      <c r="S97" s="11"/>
      <c r="T97" s="11"/>
      <c r="U97" s="10"/>
      <c r="V97" s="13"/>
      <c r="W97" s="14"/>
      <c r="X97" s="14"/>
      <c r="Y97" s="14"/>
      <c r="Z97" s="11"/>
      <c r="AA97" s="15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</row>
    <row r="98" spans="1:42" s="1" customFormat="1" x14ac:dyDescent="0.3">
      <c r="A98" s="10"/>
      <c r="B98" s="10"/>
      <c r="C98" s="10"/>
      <c r="D98" s="10"/>
      <c r="E98" s="10"/>
      <c r="F98" s="10"/>
      <c r="G98" s="10"/>
      <c r="H98" s="11"/>
      <c r="I98" s="11"/>
      <c r="J98" s="11"/>
      <c r="K98" s="12"/>
      <c r="L98" s="12"/>
      <c r="M98" s="12"/>
      <c r="N98" s="12"/>
      <c r="O98" s="11"/>
      <c r="P98" s="11"/>
      <c r="Q98" s="11"/>
      <c r="R98" s="11"/>
      <c r="S98" s="11"/>
      <c r="T98" s="11"/>
      <c r="U98" s="10"/>
      <c r="V98" s="13"/>
      <c r="W98" s="14"/>
      <c r="X98" s="14"/>
      <c r="Y98" s="14"/>
      <c r="Z98" s="11"/>
      <c r="AA98" s="15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</row>
    <row r="99" spans="1:42" s="1" customFormat="1" x14ac:dyDescent="0.3">
      <c r="A99" s="10"/>
      <c r="B99" s="10"/>
      <c r="C99" s="10"/>
      <c r="D99" s="10"/>
      <c r="E99" s="10"/>
      <c r="F99" s="10"/>
      <c r="G99" s="10"/>
      <c r="H99" s="11"/>
      <c r="I99" s="11"/>
      <c r="J99" s="11"/>
      <c r="K99" s="12"/>
      <c r="L99" s="12"/>
      <c r="M99" s="12"/>
      <c r="N99" s="12"/>
      <c r="O99" s="11"/>
      <c r="P99" s="11"/>
      <c r="Q99" s="11"/>
      <c r="R99" s="11"/>
      <c r="S99" s="11"/>
      <c r="T99" s="11"/>
      <c r="U99" s="10"/>
      <c r="V99" s="13"/>
      <c r="W99" s="14"/>
      <c r="X99" s="14"/>
      <c r="Y99" s="14"/>
      <c r="Z99" s="11"/>
      <c r="AA99" s="15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</row>
    <row r="100" spans="1:42" s="1" customFormat="1" x14ac:dyDescent="0.3">
      <c r="A100" s="10"/>
      <c r="B100" s="10"/>
      <c r="C100" s="10"/>
      <c r="D100" s="10"/>
      <c r="E100" s="10"/>
      <c r="F100" s="10"/>
      <c r="G100" s="10"/>
      <c r="H100" s="11"/>
      <c r="I100" s="11"/>
      <c r="J100" s="11"/>
      <c r="K100" s="12"/>
      <c r="L100" s="12"/>
      <c r="M100" s="12"/>
      <c r="N100" s="12"/>
      <c r="O100" s="11"/>
      <c r="P100" s="11"/>
      <c r="Q100" s="11"/>
      <c r="R100" s="11"/>
      <c r="S100" s="11"/>
      <c r="T100" s="11"/>
      <c r="U100" s="10"/>
      <c r="V100" s="13"/>
      <c r="W100" s="14"/>
      <c r="X100" s="14"/>
      <c r="Y100" s="14"/>
      <c r="Z100" s="11"/>
      <c r="AA100" s="15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</row>
    <row r="101" spans="1:42" s="1" customFormat="1" x14ac:dyDescent="0.3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2"/>
      <c r="L101" s="12"/>
      <c r="M101" s="12"/>
      <c r="N101" s="12"/>
      <c r="O101" s="11"/>
      <c r="P101" s="11"/>
      <c r="Q101" s="11"/>
      <c r="R101" s="11"/>
      <c r="S101" s="11"/>
      <c r="T101" s="11"/>
      <c r="U101" s="10"/>
      <c r="V101" s="13"/>
      <c r="W101" s="14"/>
      <c r="X101" s="14"/>
      <c r="Y101" s="14"/>
      <c r="Z101" s="11"/>
      <c r="AA101" s="15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</row>
    <row r="102" spans="1:42" s="1" customFormat="1" x14ac:dyDescent="0.3">
      <c r="A102" s="10"/>
      <c r="B102" s="10"/>
      <c r="C102" s="10"/>
      <c r="D102" s="10"/>
      <c r="E102" s="10"/>
      <c r="F102" s="10"/>
      <c r="G102" s="10"/>
      <c r="H102" s="11"/>
      <c r="I102" s="11"/>
      <c r="J102" s="11"/>
      <c r="K102" s="12"/>
      <c r="L102" s="12"/>
      <c r="M102" s="12"/>
      <c r="N102" s="12"/>
      <c r="O102" s="11"/>
      <c r="P102" s="11"/>
      <c r="Q102" s="11"/>
      <c r="R102" s="11"/>
      <c r="S102" s="11"/>
      <c r="T102" s="11"/>
      <c r="U102" s="10"/>
      <c r="V102" s="13"/>
      <c r="W102" s="14"/>
      <c r="X102" s="14"/>
      <c r="Y102" s="14"/>
      <c r="Z102" s="11"/>
      <c r="AA102" s="15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</row>
    <row r="103" spans="1:42" s="1" customFormat="1" x14ac:dyDescent="0.3">
      <c r="A103" s="10"/>
      <c r="B103" s="10"/>
      <c r="C103" s="10"/>
      <c r="D103" s="10"/>
      <c r="E103" s="10"/>
      <c r="F103" s="10"/>
      <c r="G103" s="10"/>
      <c r="H103" s="11"/>
      <c r="I103" s="11"/>
      <c r="J103" s="11"/>
      <c r="K103" s="12"/>
      <c r="L103" s="12"/>
      <c r="M103" s="12"/>
      <c r="N103" s="12"/>
      <c r="O103" s="11"/>
      <c r="P103" s="11"/>
      <c r="Q103" s="11"/>
      <c r="R103" s="11"/>
      <c r="S103" s="11"/>
      <c r="T103" s="11"/>
      <c r="U103" s="10"/>
      <c r="V103" s="13"/>
      <c r="W103" s="14"/>
      <c r="X103" s="14"/>
      <c r="Y103" s="14"/>
      <c r="Z103" s="11"/>
      <c r="AA103" s="15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</row>
    <row r="104" spans="1:42" s="1" customFormat="1" x14ac:dyDescent="0.3">
      <c r="A104" s="10"/>
      <c r="B104" s="10"/>
      <c r="C104" s="10"/>
      <c r="D104" s="10"/>
      <c r="E104" s="10"/>
      <c r="F104" s="10"/>
      <c r="G104" s="10"/>
      <c r="H104" s="11"/>
      <c r="I104" s="11"/>
      <c r="J104" s="11"/>
      <c r="K104" s="12"/>
      <c r="L104" s="12"/>
      <c r="M104" s="12"/>
      <c r="N104" s="12"/>
      <c r="O104" s="11"/>
      <c r="P104" s="11"/>
      <c r="Q104" s="11"/>
      <c r="R104" s="11"/>
      <c r="S104" s="11"/>
      <c r="T104" s="11"/>
      <c r="U104" s="10"/>
      <c r="V104" s="13"/>
      <c r="W104" s="14"/>
      <c r="X104" s="14"/>
      <c r="Y104" s="14"/>
      <c r="Z104" s="11"/>
      <c r="AA104" s="15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</row>
    <row r="105" spans="1:42" s="1" customFormat="1" x14ac:dyDescent="0.3">
      <c r="A105" s="10"/>
      <c r="B105" s="10"/>
      <c r="C105" s="10"/>
      <c r="D105" s="10"/>
      <c r="E105" s="10"/>
      <c r="F105" s="10"/>
      <c r="G105" s="10"/>
      <c r="H105" s="11"/>
      <c r="I105" s="11"/>
      <c r="J105" s="11"/>
      <c r="K105" s="12"/>
      <c r="L105" s="12"/>
      <c r="M105" s="12"/>
      <c r="N105" s="12"/>
      <c r="O105" s="11"/>
      <c r="P105" s="11"/>
      <c r="Q105" s="11"/>
      <c r="R105" s="11"/>
      <c r="S105" s="11"/>
      <c r="T105" s="11"/>
      <c r="U105" s="10"/>
      <c r="V105" s="13"/>
      <c r="W105" s="14"/>
      <c r="X105" s="14"/>
      <c r="Y105" s="14"/>
      <c r="Z105" s="11"/>
      <c r="AA105" s="15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</row>
    <row r="106" spans="1:42" s="1" customFormat="1" x14ac:dyDescent="0.3">
      <c r="A106" s="10"/>
      <c r="B106" s="10"/>
      <c r="C106" s="10"/>
      <c r="D106" s="10"/>
      <c r="E106" s="10"/>
      <c r="F106" s="10"/>
      <c r="G106" s="10"/>
      <c r="H106" s="11"/>
      <c r="I106" s="11"/>
      <c r="J106" s="11"/>
      <c r="K106" s="12"/>
      <c r="L106" s="12"/>
      <c r="M106" s="12"/>
      <c r="N106" s="12"/>
      <c r="O106" s="11"/>
      <c r="P106" s="11"/>
      <c r="Q106" s="11"/>
      <c r="R106" s="11"/>
      <c r="S106" s="11"/>
      <c r="T106" s="11"/>
      <c r="U106" s="10"/>
      <c r="V106" s="13"/>
      <c r="W106" s="14"/>
      <c r="X106" s="14"/>
      <c r="Y106" s="14"/>
      <c r="Z106" s="11"/>
      <c r="AA106" s="15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</row>
    <row r="107" spans="1:42" s="1" customFormat="1" x14ac:dyDescent="0.3">
      <c r="A107" s="10"/>
      <c r="B107" s="10"/>
      <c r="C107" s="10"/>
      <c r="D107" s="10"/>
      <c r="E107" s="10"/>
      <c r="F107" s="10"/>
      <c r="G107" s="10"/>
      <c r="H107" s="11"/>
      <c r="I107" s="11"/>
      <c r="J107" s="11"/>
      <c r="K107" s="12"/>
      <c r="L107" s="12"/>
      <c r="M107" s="12"/>
      <c r="N107" s="12"/>
      <c r="O107" s="11"/>
      <c r="P107" s="11"/>
      <c r="Q107" s="11"/>
      <c r="R107" s="11"/>
      <c r="S107" s="11"/>
      <c r="T107" s="11"/>
      <c r="U107" s="10"/>
      <c r="V107" s="13"/>
      <c r="W107" s="14"/>
      <c r="X107" s="14"/>
      <c r="Y107" s="14"/>
      <c r="Z107" s="11"/>
      <c r="AA107" s="15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</row>
    <row r="108" spans="1:42" s="1" customFormat="1" x14ac:dyDescent="0.3">
      <c r="A108" s="10"/>
      <c r="B108" s="10"/>
      <c r="C108" s="10"/>
      <c r="D108" s="10"/>
      <c r="E108" s="10"/>
      <c r="F108" s="10"/>
      <c r="G108" s="10"/>
      <c r="H108" s="11"/>
      <c r="I108" s="11"/>
      <c r="J108" s="11"/>
      <c r="K108" s="12"/>
      <c r="L108" s="12"/>
      <c r="M108" s="12"/>
      <c r="N108" s="12"/>
      <c r="O108" s="11"/>
      <c r="P108" s="11"/>
      <c r="Q108" s="11"/>
      <c r="R108" s="11"/>
      <c r="S108" s="11"/>
      <c r="T108" s="11"/>
      <c r="U108" s="10"/>
      <c r="V108" s="13"/>
      <c r="W108" s="14"/>
      <c r="X108" s="14"/>
      <c r="Y108" s="14"/>
      <c r="Z108" s="11"/>
      <c r="AA108" s="15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</row>
    <row r="109" spans="1:42" s="1" customFormat="1" x14ac:dyDescent="0.3">
      <c r="A109" s="10"/>
      <c r="B109" s="10"/>
      <c r="C109" s="10"/>
      <c r="D109" s="10"/>
      <c r="E109" s="10"/>
      <c r="F109" s="10"/>
      <c r="G109" s="10"/>
      <c r="H109" s="11"/>
      <c r="I109" s="11"/>
      <c r="J109" s="11"/>
      <c r="K109" s="12"/>
      <c r="L109" s="12"/>
      <c r="M109" s="12"/>
      <c r="N109" s="12"/>
      <c r="O109" s="11"/>
      <c r="P109" s="11"/>
      <c r="Q109" s="11"/>
      <c r="R109" s="11"/>
      <c r="S109" s="11"/>
      <c r="T109" s="11"/>
      <c r="U109" s="10"/>
      <c r="V109" s="13"/>
      <c r="W109" s="14"/>
      <c r="X109" s="14"/>
      <c r="Y109" s="14"/>
      <c r="Z109" s="11"/>
      <c r="AA109" s="15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</row>
    <row r="110" spans="1:42" s="1" customFormat="1" x14ac:dyDescent="0.3">
      <c r="A110" s="10"/>
      <c r="B110" s="10"/>
      <c r="C110" s="10"/>
      <c r="D110" s="10"/>
      <c r="E110" s="10"/>
      <c r="F110" s="10"/>
      <c r="G110" s="10"/>
      <c r="H110" s="11"/>
      <c r="I110" s="11"/>
      <c r="J110" s="11"/>
      <c r="K110" s="12"/>
      <c r="L110" s="12"/>
      <c r="M110" s="12"/>
      <c r="N110" s="12"/>
      <c r="O110" s="11"/>
      <c r="P110" s="11"/>
      <c r="Q110" s="11"/>
      <c r="R110" s="11"/>
      <c r="S110" s="11"/>
      <c r="T110" s="11"/>
      <c r="U110" s="10"/>
      <c r="V110" s="13"/>
      <c r="W110" s="14"/>
      <c r="X110" s="14"/>
      <c r="Y110" s="14"/>
      <c r="Z110" s="11"/>
      <c r="AA110" s="15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</row>
    <row r="111" spans="1:42" s="1" customFormat="1" x14ac:dyDescent="0.3">
      <c r="A111" s="10"/>
      <c r="B111" s="10"/>
      <c r="C111" s="10"/>
      <c r="D111" s="10"/>
      <c r="E111" s="10"/>
      <c r="F111" s="10"/>
      <c r="G111" s="10"/>
      <c r="H111" s="11"/>
      <c r="I111" s="11"/>
      <c r="J111" s="11"/>
      <c r="K111" s="12"/>
      <c r="L111" s="12"/>
      <c r="M111" s="12"/>
      <c r="N111" s="12"/>
      <c r="O111" s="11"/>
      <c r="P111" s="11"/>
      <c r="Q111" s="11"/>
      <c r="R111" s="11"/>
      <c r="S111" s="11"/>
      <c r="T111" s="11"/>
      <c r="U111" s="10"/>
      <c r="V111" s="13"/>
      <c r="W111" s="14"/>
      <c r="X111" s="14"/>
      <c r="Y111" s="14"/>
      <c r="Z111" s="11"/>
      <c r="AA111" s="15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</row>
    <row r="112" spans="1:42" s="1" customFormat="1" x14ac:dyDescent="0.3">
      <c r="A112" s="10"/>
      <c r="B112" s="10"/>
      <c r="C112" s="10"/>
      <c r="D112" s="10"/>
      <c r="E112" s="10"/>
      <c r="F112" s="10"/>
      <c r="G112" s="10"/>
      <c r="H112" s="11"/>
      <c r="I112" s="11"/>
      <c r="J112" s="11"/>
      <c r="K112" s="12"/>
      <c r="L112" s="12"/>
      <c r="M112" s="12"/>
      <c r="N112" s="12"/>
      <c r="O112" s="11"/>
      <c r="P112" s="11"/>
      <c r="Q112" s="11"/>
      <c r="R112" s="11"/>
      <c r="S112" s="11"/>
      <c r="T112" s="11"/>
      <c r="U112" s="10"/>
      <c r="V112" s="13"/>
      <c r="W112" s="14"/>
      <c r="X112" s="14"/>
      <c r="Y112" s="14"/>
      <c r="Z112" s="11"/>
      <c r="AA112" s="15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</row>
    <row r="113" spans="1:42" s="1" customFormat="1" x14ac:dyDescent="0.3">
      <c r="A113" s="10"/>
      <c r="B113" s="10"/>
      <c r="C113" s="10"/>
      <c r="D113" s="10"/>
      <c r="E113" s="10"/>
      <c r="F113" s="10"/>
      <c r="G113" s="10"/>
      <c r="H113" s="11"/>
      <c r="I113" s="11"/>
      <c r="J113" s="11"/>
      <c r="K113" s="12"/>
      <c r="L113" s="12"/>
      <c r="M113" s="12"/>
      <c r="N113" s="12"/>
      <c r="O113" s="11"/>
      <c r="P113" s="11"/>
      <c r="Q113" s="11"/>
      <c r="R113" s="11"/>
      <c r="S113" s="11"/>
      <c r="T113" s="11"/>
      <c r="U113" s="10"/>
      <c r="V113" s="13"/>
      <c r="W113" s="14"/>
      <c r="X113" s="14"/>
      <c r="Y113" s="14"/>
      <c r="Z113" s="11"/>
      <c r="AA113" s="15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</row>
    <row r="114" spans="1:42" x14ac:dyDescent="0.3">
      <c r="AA114" s="104"/>
    </row>
    <row r="116" spans="1:42" x14ac:dyDescent="0.3">
      <c r="V116" s="88"/>
    </row>
    <row r="117" spans="1:42" x14ac:dyDescent="0.3">
      <c r="V117" s="88"/>
    </row>
    <row r="118" spans="1:42" x14ac:dyDescent="0.3">
      <c r="V118" s="88"/>
    </row>
    <row r="119" spans="1:42" x14ac:dyDescent="0.3">
      <c r="V119" s="88"/>
    </row>
    <row r="120" spans="1:42" x14ac:dyDescent="0.3">
      <c r="V120" s="88"/>
    </row>
    <row r="121" spans="1:42" x14ac:dyDescent="0.3">
      <c r="V121" s="88"/>
    </row>
    <row r="122" spans="1:42" x14ac:dyDescent="0.3">
      <c r="V122" s="88"/>
    </row>
    <row r="123" spans="1:42" x14ac:dyDescent="0.3">
      <c r="V123" s="88"/>
    </row>
    <row r="124" spans="1:42" x14ac:dyDescent="0.3">
      <c r="V124" s="88"/>
    </row>
    <row r="125" spans="1:42" x14ac:dyDescent="0.3">
      <c r="V125" s="88"/>
    </row>
    <row r="126" spans="1:42" x14ac:dyDescent="0.3">
      <c r="V126" s="88"/>
    </row>
    <row r="127" spans="1:42" x14ac:dyDescent="0.3">
      <c r="V127" s="88"/>
    </row>
    <row r="128" spans="1:42" x14ac:dyDescent="0.3">
      <c r="V128" s="88"/>
    </row>
    <row r="129" spans="22:22" x14ac:dyDescent="0.3">
      <c r="V129" s="88"/>
    </row>
    <row r="130" spans="22:22" x14ac:dyDescent="0.3">
      <c r="V130" s="89"/>
    </row>
  </sheetData>
  <sheetProtection autoFilter="0"/>
  <autoFilter ref="A13:AP113" xr:uid="{00000000-0009-0000-0000-000000000000}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R43:R45 R48 O51 O55 R51:R52 R54:R56 R39:R41 O44 R3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2025-01-24T17:04:24Z</dcterms:modified>
</cp:coreProperties>
</file>