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BDE4DDA0-45CC-4ADD-A07A-51D3A44C4D6A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PE_F_012_PLANDEACCION" sheetId="1" r:id="rId1"/>
    <sheet name="Hoja1" sheetId="2" r:id="rId2"/>
    <sheet name="personal" sheetId="3" r:id="rId3"/>
  </sheets>
  <externalReferences>
    <externalReference r:id="rId4"/>
  </externalReferences>
  <definedNames>
    <definedName name="_xlnm._FilterDatabase" localSheetId="0" hidden="1">PE_F_012_PLANDEACCION!$G$13:$K$33</definedName>
    <definedName name="_xlnm.Print_Area" localSheetId="0">PE_F_012_PLANDEACCION!$A$1:$AP$27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0" i="1" l="1"/>
  <c r="AO15" i="1"/>
  <c r="AO16" i="1"/>
  <c r="AO17" i="1"/>
  <c r="AO18" i="1"/>
  <c r="AO19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14" i="1"/>
  <c r="AA33" i="1"/>
  <c r="AO33" i="1" l="1"/>
  <c r="E4" i="3"/>
  <c r="E5" i="3"/>
  <c r="E6" i="3"/>
  <c r="E7" i="3"/>
  <c r="E8" i="3"/>
  <c r="E9" i="3"/>
  <c r="E3" i="3"/>
  <c r="E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<sst xmlns="http://schemas.openxmlformats.org/spreadsheetml/2006/main" count="368" uniqueCount="173">
  <si>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</si>
  <si>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</si>
  <si>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</si>
  <si>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</si>
  <si>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</si>
  <si>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</si>
  <si>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</si>
  <si>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</si>
  <si>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</si>
  <si>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</si>
  <si>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</si>
  <si>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</si>
  <si>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</si>
  <si>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</si>
  <si>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</si>
  <si>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</si>
  <si>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</si>
  <si>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</si>
  <si>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</si>
  <si>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</si>
  <si>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</si>
  <si>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</si>
  <si>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</si>
  <si>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</si>
  <si>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</si>
  <si>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</si>
  <si>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</si>
  <si>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</si>
  <si>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</si>
  <si>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</si>
  <si>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</si>
  <si>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Porcentaje</t>
  </si>
  <si>
    <t>Número</t>
  </si>
  <si>
    <t>Social</t>
  </si>
  <si>
    <t>ORALIDAD, LECTURA, ESCRITURA Y BIBLIOTECAS</t>
  </si>
  <si>
    <t>FOMENTO Y ESTÍMULO A LAS CULTURAS, LAS ARTES Y LOS SABERES</t>
  </si>
  <si>
    <t>FORMACIÓN, EDUCACIÓN ARTÍSTICA Y CULTURAL PARA LA PAZ</t>
  </si>
  <si>
    <t>ECONOMÍAS CULTURALES Y CREATIVAS</t>
  </si>
  <si>
    <t>GESTIÓN INTEGRAL DEL PATRIMONIO CULTURAL</t>
  </si>
  <si>
    <t>Porcentaje de espacios culturales, dotados y fortalecidos a través de acciones de mejoramiento, adecuación y activación (incluye infraestructura bibliotecaria).</t>
  </si>
  <si>
    <t>Porcentaje de participación en actividades relacionadas con la oralidad, lectura, escritura y el uso de bibliotecas.</t>
  </si>
  <si>
    <t>Convocatorias de estímulos e incentivos y proyectos culturales apoyados.</t>
  </si>
  <si>
    <t>Procesos de formación, creación, artística y cultural en contextos urbanos y rurales, en la diversidad de manifestaciones artísticas, culturales, artesanales y de saberes.</t>
  </si>
  <si>
    <t>Procesos fortalecidos de las economías populares y alternativas en los ecosistemas artísticos, artesanales, culturales y creativos.</t>
  </si>
  <si>
    <t>Acciones para fortalecer la gestión, protección y salvaguardia del patrimonio cultural.</t>
  </si>
  <si>
    <t>Servicio de asistencia técnica para los museos</t>
  </si>
  <si>
    <t>Servicio de salvaguardia al patrimonio inmaterial</t>
  </si>
  <si>
    <t>PASTO COMPETITIVO, SOSTENIBLE Y SEGURO</t>
  </si>
  <si>
    <t>Bibliotecas adecuadas.</t>
  </si>
  <si>
    <t>Procesos de promoción y fortalecimiento para bibliotecas públicas y comunitarias pertenecientes a la red municipal.</t>
  </si>
  <si>
    <t>Bibliotecas adecuadas</t>
  </si>
  <si>
    <t>Número de entidades, organismos y dependencias</t>
  </si>
  <si>
    <t>Servicio de asistencia técnica en asuntos de gestión de bibliotecas públicas y lectura.</t>
  </si>
  <si>
    <t>Asesorías y eventos de oralidad, lectura, escritura y bibliotecas.</t>
  </si>
  <si>
    <t>Asistencias técnicas en asuntos de gestión de bibliotecas públicas y lectura realizadas</t>
  </si>
  <si>
    <t>Documentos de lineamientos técnicos.</t>
  </si>
  <si>
    <t>Plan de oralidad, lectura, escritura y bibliotecas formulado e implementado.</t>
  </si>
  <si>
    <t>Documentos de lineamientos técnicos realizados</t>
  </si>
  <si>
    <t>Servicio de divulgación y publicaciones.</t>
  </si>
  <si>
    <t>Servicio de divulgación y publicaciones de autores del municipio.</t>
  </si>
  <si>
    <t>Publicaciones realizadas</t>
  </si>
  <si>
    <t>Servicio de mantenimiento de infraestructura cultural.</t>
  </si>
  <si>
    <t>Convocatorias para escenarios públicos y privados habilitados y legalmente constituidos, que serán apoyados en infraestructura por la Ley de Espectáculos Públicos.</t>
  </si>
  <si>
    <t>Infraestructura cultural intervenida</t>
  </si>
  <si>
    <t>Servicio de apoyo financiero al sector artístico y cultural</t>
  </si>
  <si>
    <t>Convocatorias de estímulos realizadas para propuestas e iniciativas de las artes, las culturas, los saberes y el patrimonio cultural, enfoque de género, diferencial, étnico, ambiental, población con discapacidad, juventud, víctimas y ciclo vital.</t>
  </si>
  <si>
    <t>Estímulos otorgados</t>
  </si>
  <si>
    <t>Servicio de apoyo financiero para creadores y gestores culturales.</t>
  </si>
  <si>
    <t>Convocatorias para acceder al Programa de Beneficios Económicos Periódicos - BEPS implementadas.</t>
  </si>
  <si>
    <t>Creadores y gestores culturales beneficiados</t>
  </si>
  <si>
    <t>Servicio de educación informal en áreas artísticas y culturales</t>
  </si>
  <si>
    <t>Procesos de formación en áreas artísticas, culturales y artesanales ofertados por la entidad territorial con enfoque de género, diferencial, étnico, ambiental, población con discapacidad, juventud, víctimas y ciclo vital.</t>
  </si>
  <si>
    <t>Cursos realizados</t>
  </si>
  <si>
    <t>Procesos de formación en creación, formulación y gestión de proyectos dirigidos al sector artístico, cultural, artesanal realizados.</t>
  </si>
  <si>
    <t>Numero</t>
  </si>
  <si>
    <t>Servicio de apoyo para la organización y la participación del sector artístico, cultural y la ciudadanía.</t>
  </si>
  <si>
    <t>Eventos o actividades que promuevan la gestión y reconocimiento de los saberes tradicionales, artesanías y artes populares, y prácticas artísticas con enfoque de género, diferencial, étnico, ambiental, población con discapacidad, juventud, víctimas y ciclo vital.</t>
  </si>
  <si>
    <t>Encuentros realizados</t>
  </si>
  <si>
    <t>Servicio de circulación artística y cultural.</t>
  </si>
  <si>
    <t>Proyectos y eventos apoyados de promoción, circulación y difusión artística, artesanal y cultural a nivel nacional e internacional con enfoque de género, diferencial, étnico, ambiental, población con discapacidad, juventud, víctimas y ciclo vital.</t>
  </si>
  <si>
    <t>Contenidos culturales  en circulación</t>
  </si>
  <si>
    <t>Actividades para documentar, investigar, inventariar, fomentar, transmitir, revitalizar, salvaguardar, conservar y difundir el patrimonio cultural material, inmaterial y arqueológico.</t>
  </si>
  <si>
    <t>Procesos para el fortalecimiento de los museos y la red de museos del municipio de Pasto.</t>
  </si>
  <si>
    <t>Procesos de salvaguardia efectiva del patrimonio inmaterial realizados.</t>
  </si>
  <si>
    <t>Número de estrategias para Salvaguardia de los Conocimientos y técnicas tradicionales asociadas con el Barniz de Pasto mopa-mopa.</t>
  </si>
  <si>
    <t>Procesos de salvaguardia efectiva del patrimonio inmaterial realizados</t>
  </si>
  <si>
    <t>Servicio de salvaguardia al patrimonio inmaterial.</t>
  </si>
  <si>
    <t>Número de estrategias destinadas a la financiación y puesta en escena del Carnaval de Negros y Blancos.</t>
  </si>
  <si>
    <t>Secretaría de Cultura</t>
  </si>
  <si>
    <t>2024-2027</t>
  </si>
  <si>
    <t>Cultura</t>
  </si>
  <si>
    <t>OTROS</t>
  </si>
  <si>
    <t>TOTAL COSTO PRODUCTO</t>
  </si>
  <si>
    <t>Servicio de promoción de actividades culturales.</t>
  </si>
  <si>
    <t>FORTALECIMIENTO INSTITUCIONAL</t>
  </si>
  <si>
    <t>Sistema de información del 
sector artístico y  cultural en 
operación</t>
  </si>
  <si>
    <t>Servicio de asistencia técnica en el fortalecimiento de los consejeros de cultura</t>
  </si>
  <si>
    <t>Servicio de información para el sector artístico y cultural</t>
  </si>
  <si>
    <t>Acciones que permitan 
fortalecer el Consejo 
municipal de cultura.</t>
  </si>
  <si>
    <t>Acciones para la 
implementación del 
observatorio artístico, 
cultural y artesanal.</t>
  </si>
  <si>
    <t>Eventos de promoción de actividades culturales realizados</t>
  </si>
  <si>
    <t>Asistencias técnicas a los consejeros de cultura realizadas</t>
  </si>
  <si>
    <t>Sistema de información del sector artístico y cultural en operación</t>
  </si>
  <si>
    <t>Producto Plan de desarrollo</t>
  </si>
  <si>
    <t>Servicio de educación informal al sector artístico y cultural</t>
  </si>
  <si>
    <t>Capacitaciones de educación informal realizadas</t>
  </si>
  <si>
    <t>Asistencia técnica para los museos</t>
  </si>
  <si>
    <t xml:space="preserve">Asistencias técnicas realizadas </t>
  </si>
  <si>
    <t>Procesos que garanticen el fortalecimiento institucional con la garantía de la participación ciudadana artística, cultura y artesanal</t>
  </si>
  <si>
    <t>Promoción y acceso efectivo a procesos culturales y artísticos</t>
  </si>
  <si>
    <t>Gestión, protección y salvaguardia del patrimonio cultural colombiano</t>
  </si>
  <si>
    <t>Proyectos de infraestructura cultural asistidos técnicamente</t>
  </si>
  <si>
    <t>Proyectos de infraestructura cultural, adeucación y/o dotación formulados e implementados</t>
  </si>
  <si>
    <t>Proyectos de infraestructura cultural  asistidos técnicamente</t>
  </si>
  <si>
    <t>Servicio de asistencia técnica para la viabilización de proyectos de infraestructura</t>
  </si>
  <si>
    <t>Meta de Resultado vigencia 2025</t>
  </si>
  <si>
    <t>Meta de producto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</si>
  <si>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</si>
  <si>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</si>
  <si>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</si>
  <si>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</si>
  <si>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</si>
  <si>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</si>
  <si>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</si>
  <si>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</si>
  <si>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</si>
  <si>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</si>
  <si>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</si>
  <si>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</si>
  <si>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</si>
  <si>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</si>
  <si>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Ofrecer procesos de formación en áreas artísticas, culturales y artesanales con un enfoque de género, diferencial, étnico, ambiental, y dirigido a población con discapacidad, juventud, víctimas y considerando el ciclo vital.</t>
  </si>
  <si>
    <t>Impartir procesos de formación en creación, formulación y gestión de proyectos dirigidos al sector artístico, cultural y artesanal.</t>
  </si>
  <si>
    <t>Realizar la Inversión y/o dotación en las Biblioteca Públicas 
Municipales para mejorar los servicios con calidad.</t>
  </si>
  <si>
    <t>Apoyar las actividades de fomento de lectura, escritura y oralidad en el municipio de Pasto</t>
  </si>
  <si>
    <t>Realizar e implementar el Plan de oralidad, lectura, escritura y bibliotecas.</t>
  </si>
  <si>
    <t>Desarrollar servicios de divulgación y publicaciones de autores del municipio.</t>
  </si>
  <si>
    <t>FUNCIONARIO</t>
  </si>
  <si>
    <t>Cristian Eraso</t>
  </si>
  <si>
    <t>Maria Alejandra Benavides</t>
  </si>
  <si>
    <t>Jorge Montenegro</t>
  </si>
  <si>
    <t>Adriana Solarte</t>
  </si>
  <si>
    <t>Maria Paz Gómez</t>
  </si>
  <si>
    <t>Alejandra Figueroa</t>
  </si>
  <si>
    <t>Jorge Taipe</t>
  </si>
  <si>
    <t>valor mensual</t>
  </si>
  <si>
    <t>meses</t>
  </si>
  <si>
    <t>total</t>
  </si>
  <si>
    <t>PERSONAL</t>
  </si>
  <si>
    <t>Fortalecimiento de la lectura, escritura y oralidad en el municipio de Pasto vigencia 2025</t>
  </si>
  <si>
    <t>DESARROLLO ESTRATÉGICO DE PROCESOS ARTÍSTICOS, CULTURALES E INVESTIGATIVOS VIGENCIA 
2025: EN EL MUNICIPIO DE PASTO"</t>
  </si>
  <si>
    <t>“DESARROLLO Y CONSERVACIÓN DEL PATRIMONIO CULTURAL PARA EL FOMENTO DE ACTIVIDADES ARTÍSTICAS, PATRIMONIALES Y CULTURALES EN EL MUNICIPIO DE PASTO, VIGENCIA 2024-2025”</t>
  </si>
  <si>
    <t>Formación artística y artesanal en el municipio de pasto, vigencia 2025</t>
  </si>
  <si>
    <t>Fortalecer la red de 
museos del municipio de Pasto. 
Implementar  talleres sobre gestión museológica, conservación de colecciones, desarrollo de exposiciones, mediación cultural y uso de tecnologías digitales para la difusión del patrimonio</t>
  </si>
  <si>
    <t>Servicio de salvaguardía al patrimonio inmaterial</t>
  </si>
  <si>
    <t>Poner  en escena el 
Carnaval de Negros y 
Blancos en el municipio de Pasto</t>
  </si>
  <si>
    <t>Servicio de promoción de
actividades culturales.</t>
  </si>
  <si>
    <t>Actividades culturales realizadas en Museos del Ministerio de Cultura</t>
  </si>
  <si>
    <t xml:space="preserve">Actividades para documentar, investigar, 
inventariar, fomentar, transmitir, revitalizar,  salvaguardar, conservar y difundir el patrimonio 
cultural material, inmaterial  y arqueológico. </t>
  </si>
  <si>
    <t xml:space="preserve">Servicio  promoción  actividades culturales. </t>
  </si>
  <si>
    <t>Salvaguardar
los Conocimientos y técnicas 
tradicionales asociadas con 
el Barniz de Pasto mopa
mopa. 
Garantizar la protección colectiva del patrimonio inmaterial del Carnaval de negros y Blancos.</t>
  </si>
  <si>
    <t>MARIA MERCEDES FIGUEROA FERNANDEZ - SECRETARIA DE CULTURA</t>
  </si>
  <si>
    <t>Desarrrollar actividades para dccumentar, investigar, inventariar, fomentar, transmitir, revitalizar, salvaguardar, conservar y difundir el patrimonio cultural, material, inmaterial y arqueológico</t>
  </si>
  <si>
    <t>FORTALECIMIENTO Y CONSERVACIÓN DEL PATRIMONIO CULTURAL PARA EL FOMENTO DE ACTIVIDADES ARTÍSTICAS, PATRIMONIALES Y CULTURALES EN EL MUNICIPIO DE PASTO, VIGENCIA 2025</t>
  </si>
  <si>
    <t xml:space="preserve">
A1P1C1; Lanzar una convocatoria pública para presentar propuestas de escenarios públicos y privados habilitados y legalmente constituidos, que serán apoyados en infraestructura por la Ley de Espectáculos Públicos.</t>
  </si>
  <si>
    <t>A1P1C2; Organizar eventos o actividades que promuevan la gestión y reconocimiento de los saberes tradicionales, artesanías y artes populares, así como prácticas artísticas con enfoque de género, diferencial, étnico, ambiental, y que consideren a población con discapacidad, juventud, víctimas y el ciclo vital.</t>
  </si>
  <si>
    <t>A1P2C2; Apoyar proyectos y eventos de promoción, circulación y difusión artística, artesanal y cultural a nivel nacional e internacional, con enfoque de género, diferencial, étnico, ambiental, y dirigido a población con discapacidad, juventud, víctimas y considerando el ciclo vital.</t>
  </si>
  <si>
    <t>A1P3C2; Promover y respaldar las  manifestaciones culturales y artísticas que incluyen eventos y tradiciones locales (como las fiestas corregimentales. Onomástico y Semana Santa), espacios dedicados al arte, así como diversas formas de expresión creativa, tales como las artesanías, la música, las artes escénicas , las artes visuales y las normativas municipales que apoyan y fomentan estas actividades.</t>
  </si>
  <si>
    <t xml:space="preserve">A1P1C3; Fortalecer el Consejo 
municipal de cultura. </t>
  </si>
  <si>
    <t xml:space="preserve">A1P2C3;Implementar el 
observatorio artístico, 
cultural y artesanal. </t>
  </si>
  <si>
    <t xml:space="preserve">A1P3C3; Desarrollar proyectos específicos de adecuación y dotación de espacios culturales seleccionados, que pueden incluir la renovación de instalaciones, la creación de salas de exposiciones.
</t>
  </si>
  <si>
    <t xml:space="preserve">A1P2C1; Convocar a los artistas, artesanos y gestores culturales para acceder al Programa de Beneficios Económicos 
Periódicos - BEPS implementadas. </t>
  </si>
  <si>
    <t>A1P3C1: Promover la participación en convocatorias de estímulos para propuestas e iniciativas relacionadas con las artes, las culturas, los saberes y el patrimonio cultural, abordando enfoques de género, diferencial, étnico, ambiental, y con atención a población con discapacidad, juventud, víctimas y el ciclo vital.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</si>
</sst>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  <font>
      <sz val="12"/>
      <color theme="1"/>
      <name val="Calibri"/>
      <family val="2"/>
    </font>
    <font>
      <sz val="12"/>
      <color theme="1"/>
      <name val="Century Gothic"/>
      <family val="2"/>
    </font>
    <font>
      <sz val="12"/>
      <color theme="1"/>
      <name val="Calibri Light"/>
      <family val="2"/>
    </font>
    <font>
      <b/>
      <sz val="11"/>
      <color theme="1"/>
      <name val="Century Gothic"/>
      <family val="2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justify" vertical="center" wrapText="1"/>
    </xf>
    <xf numFmtId="165" fontId="17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justify" vertical="center"/>
    </xf>
    <xf numFmtId="4" fontId="16" fillId="0" borderId="8" xfId="0" applyNumberFormat="1" applyFont="1" applyBorder="1" applyAlignment="1">
      <alignment horizontal="center" vertical="center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" fontId="17" fillId="0" borderId="8" xfId="0" applyNumberFormat="1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8" xfId="1" applyNumberFormat="1" applyFont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justify" vertical="center" wrapText="1"/>
    </xf>
    <xf numFmtId="166" fontId="2" fillId="0" borderId="0" xfId="2" applyNumberFormat="1" applyFont="1"/>
    <xf numFmtId="0" fontId="2" fillId="0" borderId="8" xfId="0" applyFont="1" applyBorder="1"/>
    <xf numFmtId="166" fontId="2" fillId="0" borderId="8" xfId="2" applyNumberFormat="1" applyFont="1" applyBorder="1"/>
    <xf numFmtId="166" fontId="19" fillId="0" borderId="8" xfId="0" applyNumberFormat="1" applyFont="1" applyBorder="1"/>
    <xf numFmtId="0" fontId="19" fillId="0" borderId="8" xfId="0" applyFont="1" applyBorder="1" applyAlignment="1">
      <alignment horizontal="center" vertical="center"/>
    </xf>
    <xf numFmtId="0" fontId="16" fillId="5" borderId="8" xfId="0" applyFont="1" applyFill="1" applyBorder="1" applyAlignment="1">
      <alignment horizontal="justify" vertical="center" wrapText="1"/>
    </xf>
    <xf numFmtId="0" fontId="16" fillId="5" borderId="8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horizontal="center" vertical="center"/>
    </xf>
    <xf numFmtId="1" fontId="17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8" fillId="5" borderId="8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justify" vertical="center"/>
    </xf>
    <xf numFmtId="4" fontId="16" fillId="5" borderId="8" xfId="0" applyNumberFormat="1" applyFont="1" applyFill="1" applyBorder="1" applyAlignment="1">
      <alignment horizontal="center" vertical="center"/>
    </xf>
    <xf numFmtId="14" fontId="17" fillId="5" borderId="8" xfId="0" applyNumberFormat="1" applyFont="1" applyFill="1" applyBorder="1" applyAlignment="1" applyProtection="1">
      <alignment horizontal="center" vertical="center" wrapText="1"/>
      <protection locked="0"/>
    </xf>
    <xf numFmtId="165" fontId="17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6" fillId="6" borderId="8" xfId="0" applyFont="1" applyFill="1" applyBorder="1" applyAlignment="1">
      <alignment horizontal="justify" vertical="center" wrapText="1"/>
    </xf>
    <xf numFmtId="0" fontId="16" fillId="6" borderId="8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center" vertical="center"/>
    </xf>
    <xf numFmtId="1" fontId="17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justify" vertical="center"/>
    </xf>
    <xf numFmtId="4" fontId="16" fillId="6" borderId="8" xfId="0" applyNumberFormat="1" applyFont="1" applyFill="1" applyBorder="1" applyAlignment="1">
      <alignment horizontal="center" vertical="center"/>
    </xf>
    <xf numFmtId="14" fontId="17" fillId="6" borderId="8" xfId="0" applyNumberFormat="1" applyFont="1" applyFill="1" applyBorder="1" applyAlignment="1" applyProtection="1">
      <alignment horizontal="center" vertical="center" wrapText="1"/>
      <protection locked="0"/>
    </xf>
    <xf numFmtId="165" fontId="17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0" applyFont="1" applyFill="1"/>
    <xf numFmtId="0" fontId="18" fillId="6" borderId="8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justify" vertical="center" wrapText="1"/>
    </xf>
    <xf numFmtId="0" fontId="16" fillId="7" borderId="8" xfId="0" applyFont="1" applyFill="1" applyBorder="1" applyAlignment="1">
      <alignment horizontal="left" vertical="center"/>
    </xf>
    <xf numFmtId="0" fontId="16" fillId="7" borderId="8" xfId="0" applyFont="1" applyFill="1" applyBorder="1" applyAlignment="1">
      <alignment horizontal="center" vertical="center"/>
    </xf>
    <xf numFmtId="1" fontId="17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7" borderId="8" xfId="0" applyFont="1" applyFill="1" applyBorder="1" applyAlignment="1" applyProtection="1">
      <alignment horizontal="center" vertical="center" wrapText="1"/>
      <protection locked="0"/>
    </xf>
    <xf numFmtId="0" fontId="18" fillId="7" borderId="8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justify" vertical="center"/>
    </xf>
    <xf numFmtId="4" fontId="16" fillId="7" borderId="8" xfId="0" applyNumberFormat="1" applyFont="1" applyFill="1" applyBorder="1" applyAlignment="1">
      <alignment horizontal="center" vertical="center"/>
    </xf>
    <xf numFmtId="14" fontId="17" fillId="7" borderId="8" xfId="0" applyNumberFormat="1" applyFont="1" applyFill="1" applyBorder="1" applyAlignment="1" applyProtection="1">
      <alignment horizontal="center" vertical="center" wrapText="1"/>
      <protection locked="0"/>
    </xf>
    <xf numFmtId="165" fontId="17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/>
    <xf numFmtId="0" fontId="2" fillId="7" borderId="8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14" fontId="2" fillId="7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16" fillId="7" borderId="8" xfId="0" applyFont="1" applyFill="1" applyBorder="1" applyAlignment="1">
      <alignment horizontal="center" vertical="center" wrapText="1"/>
    </xf>
    <xf numFmtId="165" fontId="22" fillId="0" borderId="0" xfId="1" applyNumberFormat="1" applyFont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164" fontId="17" fillId="0" borderId="8" xfId="1" applyFont="1" applyFill="1" applyBorder="1" applyAlignment="1" applyProtection="1">
      <alignment horizontal="center" vertical="center" wrapText="1"/>
      <protection locked="0"/>
    </xf>
    <xf numFmtId="165" fontId="1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6" fillId="8" borderId="8" xfId="0" applyFont="1" applyFill="1" applyBorder="1" applyAlignment="1">
      <alignment horizontal="justify" vertical="center" wrapText="1"/>
    </xf>
    <xf numFmtId="0" fontId="16" fillId="8" borderId="8" xfId="0" applyFont="1" applyFill="1" applyBorder="1" applyAlignment="1">
      <alignment horizontal="left" vertical="center"/>
    </xf>
    <xf numFmtId="0" fontId="16" fillId="8" borderId="8" xfId="0" applyFont="1" applyFill="1" applyBorder="1" applyAlignment="1">
      <alignment horizontal="center" vertical="center"/>
    </xf>
    <xf numFmtId="1" fontId="17" fillId="8" borderId="8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8" xfId="0" applyFont="1" applyFill="1" applyBorder="1" applyAlignment="1" applyProtection="1">
      <alignment horizontal="center" vertical="center" wrapText="1"/>
      <protection locked="0"/>
    </xf>
    <xf numFmtId="0" fontId="18" fillId="8" borderId="8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justify" vertical="center"/>
    </xf>
    <xf numFmtId="0" fontId="18" fillId="8" borderId="8" xfId="0" applyFont="1" applyFill="1" applyBorder="1" applyAlignment="1">
      <alignment horizontal="justify" vertical="center" wrapText="1"/>
    </xf>
    <xf numFmtId="4" fontId="16" fillId="8" borderId="8" xfId="0" applyNumberFormat="1" applyFont="1" applyFill="1" applyBorder="1" applyAlignment="1">
      <alignment horizontal="center" vertical="center"/>
    </xf>
    <xf numFmtId="14" fontId="17" fillId="8" borderId="8" xfId="0" applyNumberFormat="1" applyFont="1" applyFill="1" applyBorder="1" applyAlignment="1" applyProtection="1">
      <alignment horizontal="center" vertical="center" wrapText="1"/>
      <protection locked="0"/>
    </xf>
    <xf numFmtId="164" fontId="17" fillId="8" borderId="8" xfId="1" applyFont="1" applyFill="1" applyBorder="1" applyAlignment="1" applyProtection="1">
      <alignment horizontal="center" vertical="center" wrapText="1"/>
      <protection locked="0"/>
    </xf>
    <xf numFmtId="165" fontId="17" fillId="8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8" borderId="0" xfId="0" applyFont="1" applyFill="1"/>
    <xf numFmtId="0" fontId="8" fillId="0" borderId="8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P93"/>
  <sheetViews>
    <sheetView tabSelected="1" topLeftCell="C12" zoomScale="57" zoomScaleNormal="57" zoomScaleSheetLayoutView="70" workbookViewId="0">
      <selection activeCell="G14" sqref="G14:G32"/>
    </sheetView>
  </sheetViews>
  <sheetFormatPr baseColWidth="10" defaultColWidth="11.42578125" defaultRowHeight="16.5" x14ac:dyDescent="0.3"/>
  <cols>
    <col min="1" max="1" width="46.28515625" style="19" bestFit="1" customWidth="1"/>
    <col min="2" max="2" width="41.140625" style="19" bestFit="1" customWidth="1"/>
    <col min="3" max="3" width="31.85546875" style="19" customWidth="1"/>
    <col min="4" max="4" width="23.28515625" style="19" customWidth="1"/>
    <col min="5" max="5" width="14.140625" style="19" customWidth="1"/>
    <col min="6" max="7" width="18.42578125" style="19" customWidth="1"/>
    <col min="8" max="8" width="26.28515625" style="19" customWidth="1"/>
    <col min="9" max="9" width="51.42578125" style="19" customWidth="1"/>
    <col min="10" max="10" width="15.28515625" style="19" customWidth="1"/>
    <col min="11" max="11" width="26.140625" style="19" customWidth="1"/>
    <col min="12" max="12" width="25" style="19" customWidth="1"/>
    <col min="13" max="13" width="36.85546875" style="19" bestFit="1" customWidth="1"/>
    <col min="14" max="14" width="36.85546875" style="19" customWidth="1"/>
    <col min="15" max="15" width="19.28515625" style="19" customWidth="1"/>
    <col min="16" max="16" width="39.28515625" style="19" customWidth="1"/>
    <col min="17" max="17" width="48.7109375" style="19" customWidth="1"/>
    <col min="18" max="18" width="26.7109375" style="19" customWidth="1"/>
    <col min="19" max="19" width="39.85546875" style="19" bestFit="1" customWidth="1"/>
    <col min="20" max="20" width="21.28515625" style="19" customWidth="1"/>
    <col min="21" max="21" width="22.28515625" style="19" customWidth="1"/>
    <col min="22" max="22" width="27" style="1" customWidth="1"/>
    <col min="23" max="23" width="42.85546875" style="19" customWidth="1"/>
    <col min="24" max="24" width="20.85546875" style="19" customWidth="1"/>
    <col min="25" max="25" width="21.85546875" style="19" customWidth="1"/>
    <col min="26" max="26" width="43.42578125" style="20" bestFit="1" customWidth="1"/>
    <col min="27" max="27" width="33.140625" style="20" bestFit="1" customWidth="1"/>
    <col min="28" max="28" width="25.42578125" style="20" bestFit="1" customWidth="1"/>
    <col min="29" max="29" width="36.42578125" style="20" bestFit="1" customWidth="1"/>
    <col min="30" max="30" width="43" style="20" bestFit="1" customWidth="1"/>
    <col min="31" max="31" width="25.28515625" style="20" bestFit="1" customWidth="1"/>
    <col min="32" max="32" width="27.140625" style="20" bestFit="1" customWidth="1"/>
    <col min="33" max="33" width="25.28515625" style="20" bestFit="1" customWidth="1"/>
    <col min="34" max="34" width="36.42578125" style="20" bestFit="1" customWidth="1"/>
    <col min="35" max="36" width="43" style="20" bestFit="1" customWidth="1"/>
    <col min="37" max="37" width="25.28515625" style="20" bestFit="1" customWidth="1"/>
    <col min="38" max="38" width="27.140625" style="20" bestFit="1" customWidth="1"/>
    <col min="39" max="39" width="25.28515625" style="20" bestFit="1" customWidth="1"/>
    <col min="40" max="40" width="36.42578125" style="20" bestFit="1" customWidth="1"/>
    <col min="41" max="41" width="43" style="20" bestFit="1" customWidth="1"/>
    <col min="42" max="42" width="25.28515625" style="20" bestFit="1" customWidth="1"/>
    <col min="43" max="16384" width="11.42578125" style="19"/>
  </cols>
  <sheetData>
    <row r="1" spans="1:42" s="1" customFormat="1" ht="17.25" thickBot="1" x14ac:dyDescent="0.35"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s="1" customFormat="1" ht="16.350000000000001" customHeight="1" x14ac:dyDescent="0.3">
      <c r="A2" s="124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</row>
    <row r="3" spans="1:42" s="1" customFormat="1" ht="16.350000000000001" customHeight="1" x14ac:dyDescent="0.3">
      <c r="A3" s="125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</row>
    <row r="4" spans="1:42" s="1" customFormat="1" ht="16.350000000000001" customHeight="1" x14ac:dyDescent="0.3">
      <c r="A4" s="125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</row>
    <row r="5" spans="1:42" s="1" customFormat="1" ht="16.350000000000001" customHeight="1" x14ac:dyDescent="0.3">
      <c r="A5" s="125"/>
      <c r="B5" s="130"/>
      <c r="C5" s="130"/>
      <c r="D5" s="130"/>
      <c r="E5" s="130"/>
      <c r="F5" s="130"/>
      <c r="G5" s="130"/>
      <c r="H5" s="130"/>
      <c r="I5" s="130"/>
      <c r="J5" s="3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2"/>
      <c r="W5" s="133" t="s">
        <v>0</v>
      </c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</row>
    <row r="6" spans="1:42" s="1" customFormat="1" ht="16.350000000000001" customHeight="1" thickBot="1" x14ac:dyDescent="0.35">
      <c r="A6" s="126"/>
      <c r="B6" s="135"/>
      <c r="C6" s="135"/>
      <c r="D6" s="135"/>
      <c r="E6" s="135"/>
      <c r="F6" s="135"/>
      <c r="G6" s="135"/>
      <c r="H6" s="135"/>
      <c r="I6" s="135"/>
      <c r="J6" s="4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7"/>
      <c r="W6" s="118" t="s">
        <v>1</v>
      </c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</row>
    <row r="7" spans="1:42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31.5" customHeight="1" x14ac:dyDescent="0.3">
      <c r="A8" s="22" t="s">
        <v>2</v>
      </c>
      <c r="B8" s="120" t="s">
        <v>47</v>
      </c>
      <c r="C8" s="121"/>
      <c r="D8" s="121"/>
      <c r="E8" s="121"/>
      <c r="F8" s="122"/>
      <c r="G8" s="23"/>
      <c r="H8" s="7" t="s">
        <v>3</v>
      </c>
      <c r="I8" s="21" t="s">
        <v>89</v>
      </c>
      <c r="J8" s="6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27" customHeight="1" x14ac:dyDescent="0.3">
      <c r="A9" s="24" t="s">
        <v>4</v>
      </c>
      <c r="B9" s="123">
        <v>2025</v>
      </c>
      <c r="C9" s="123"/>
      <c r="D9" s="123"/>
      <c r="E9" s="123"/>
      <c r="F9" s="123"/>
      <c r="G9" s="123"/>
      <c r="H9" s="123"/>
      <c r="I9" s="123"/>
      <c r="J9" s="8"/>
    </row>
    <row r="10" spans="1:42" s="1" customFormat="1" ht="27" customHeight="1" x14ac:dyDescent="0.3">
      <c r="A10" s="25" t="s">
        <v>5</v>
      </c>
      <c r="B10" s="112" t="s">
        <v>88</v>
      </c>
      <c r="C10" s="112"/>
      <c r="D10" s="112"/>
      <c r="E10" s="112"/>
      <c r="F10" s="112"/>
      <c r="G10" s="112"/>
      <c r="H10" s="112"/>
      <c r="I10" s="112"/>
      <c r="J10" s="9"/>
    </row>
    <row r="11" spans="1:42" s="1" customFormat="1" ht="29.25" customHeight="1" x14ac:dyDescent="0.3"/>
    <row r="12" spans="1:42" s="1" customFormat="1" ht="36.75" customHeight="1" x14ac:dyDescent="0.3">
      <c r="A12" s="113" t="s">
        <v>6</v>
      </c>
      <c r="B12" s="113"/>
      <c r="C12" s="113"/>
      <c r="D12" s="113"/>
      <c r="E12" s="113"/>
      <c r="F12" s="113"/>
      <c r="G12" s="26"/>
      <c r="H12" s="114" t="s">
        <v>7</v>
      </c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6"/>
      <c r="AA12" s="117" t="s">
        <v>8</v>
      </c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</row>
    <row r="13" spans="1:42" s="1" customFormat="1" ht="81" x14ac:dyDescent="0.3">
      <c r="A13" s="10" t="s">
        <v>9</v>
      </c>
      <c r="B13" s="10" t="s">
        <v>10</v>
      </c>
      <c r="C13" s="10" t="s">
        <v>11</v>
      </c>
      <c r="D13" s="10" t="s">
        <v>12</v>
      </c>
      <c r="E13" s="10" t="s">
        <v>13</v>
      </c>
      <c r="F13" s="10" t="s">
        <v>14</v>
      </c>
      <c r="G13" s="45" t="s">
        <v>115</v>
      </c>
      <c r="H13" s="11" t="s">
        <v>15</v>
      </c>
      <c r="I13" s="11" t="s">
        <v>16</v>
      </c>
      <c r="J13" s="11" t="s">
        <v>17</v>
      </c>
      <c r="K13" s="11" t="s">
        <v>18</v>
      </c>
      <c r="L13" s="11" t="s">
        <v>19</v>
      </c>
      <c r="M13" s="11" t="s">
        <v>20</v>
      </c>
      <c r="N13" s="11" t="s">
        <v>103</v>
      </c>
      <c r="O13" s="10" t="s">
        <v>21</v>
      </c>
      <c r="P13" s="10" t="s">
        <v>22</v>
      </c>
      <c r="Q13" s="10" t="s">
        <v>23</v>
      </c>
      <c r="R13" s="10" t="s">
        <v>24</v>
      </c>
      <c r="S13" s="10" t="s">
        <v>25</v>
      </c>
      <c r="T13" s="10" t="s">
        <v>12</v>
      </c>
      <c r="U13" s="10" t="s">
        <v>26</v>
      </c>
      <c r="V13" s="10" t="s">
        <v>116</v>
      </c>
      <c r="W13" s="11" t="s">
        <v>27</v>
      </c>
      <c r="X13" s="11" t="s">
        <v>28</v>
      </c>
      <c r="Y13" s="11" t="s">
        <v>29</v>
      </c>
      <c r="Z13" s="11" t="s">
        <v>30</v>
      </c>
      <c r="AA13" s="11" t="s">
        <v>117</v>
      </c>
      <c r="AB13" s="11" t="s">
        <v>118</v>
      </c>
      <c r="AC13" s="11" t="s">
        <v>119</v>
      </c>
      <c r="AD13" s="11" t="s">
        <v>120</v>
      </c>
      <c r="AE13" s="11" t="s">
        <v>121</v>
      </c>
      <c r="AF13" s="11" t="s">
        <v>122</v>
      </c>
      <c r="AG13" s="11" t="s">
        <v>123</v>
      </c>
      <c r="AH13" s="11" t="s">
        <v>124</v>
      </c>
      <c r="AI13" s="11" t="s">
        <v>125</v>
      </c>
      <c r="AJ13" s="11" t="s">
        <v>126</v>
      </c>
      <c r="AK13" s="11" t="s">
        <v>127</v>
      </c>
      <c r="AL13" s="11" t="s">
        <v>128</v>
      </c>
      <c r="AM13" s="11" t="s">
        <v>129</v>
      </c>
      <c r="AN13" s="11" t="s">
        <v>91</v>
      </c>
      <c r="AO13" s="11" t="s">
        <v>92</v>
      </c>
      <c r="AP13" s="11" t="s">
        <v>130</v>
      </c>
    </row>
    <row r="14" spans="1:42" s="75" customFormat="1" ht="88.5" customHeight="1" x14ac:dyDescent="0.3">
      <c r="A14" s="65" t="s">
        <v>33</v>
      </c>
      <c r="B14" s="65" t="s">
        <v>34</v>
      </c>
      <c r="C14" s="65" t="s">
        <v>39</v>
      </c>
      <c r="D14" s="66" t="s">
        <v>31</v>
      </c>
      <c r="E14" s="67">
        <v>90</v>
      </c>
      <c r="F14" s="67">
        <v>100</v>
      </c>
      <c r="G14" s="67">
        <v>25</v>
      </c>
      <c r="H14" s="68">
        <v>2024520010095</v>
      </c>
      <c r="I14" s="69" t="s">
        <v>149</v>
      </c>
      <c r="J14" s="65">
        <v>33</v>
      </c>
      <c r="K14" s="65" t="s">
        <v>90</v>
      </c>
      <c r="L14" s="65">
        <v>3301</v>
      </c>
      <c r="M14" s="65" t="s">
        <v>109</v>
      </c>
      <c r="N14" s="65" t="s">
        <v>48</v>
      </c>
      <c r="O14" s="70">
        <v>3301003</v>
      </c>
      <c r="P14" s="71" t="s">
        <v>48</v>
      </c>
      <c r="Q14" s="71" t="s">
        <v>49</v>
      </c>
      <c r="R14" s="70">
        <v>330100300</v>
      </c>
      <c r="S14" s="71" t="s">
        <v>50</v>
      </c>
      <c r="T14" s="71" t="s">
        <v>51</v>
      </c>
      <c r="U14" s="72">
        <v>4</v>
      </c>
      <c r="V14" s="72">
        <v>1</v>
      </c>
      <c r="W14" s="73" t="s">
        <v>133</v>
      </c>
      <c r="X14" s="73">
        <v>45717</v>
      </c>
      <c r="Y14" s="73">
        <v>46021</v>
      </c>
      <c r="Z14" s="69" t="s">
        <v>161</v>
      </c>
      <c r="AA14" s="74">
        <v>60000000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>
        <f>SUM(AA14:AN14)</f>
        <v>60000000</v>
      </c>
      <c r="AP14" s="74"/>
    </row>
    <row r="15" spans="1:42" s="75" customFormat="1" ht="88.5" customHeight="1" x14ac:dyDescent="0.3">
      <c r="A15" s="65" t="s">
        <v>33</v>
      </c>
      <c r="B15" s="65" t="s">
        <v>34</v>
      </c>
      <c r="C15" s="65" t="s">
        <v>40</v>
      </c>
      <c r="D15" s="66" t="s">
        <v>31</v>
      </c>
      <c r="E15" s="67">
        <v>90</v>
      </c>
      <c r="F15" s="67">
        <v>100</v>
      </c>
      <c r="G15" s="67">
        <v>25</v>
      </c>
      <c r="H15" s="68">
        <v>2024520010095</v>
      </c>
      <c r="I15" s="69" t="s">
        <v>149</v>
      </c>
      <c r="J15" s="65">
        <v>33</v>
      </c>
      <c r="K15" s="65" t="s">
        <v>90</v>
      </c>
      <c r="L15" s="65">
        <v>3301</v>
      </c>
      <c r="M15" s="65" t="s">
        <v>109</v>
      </c>
      <c r="N15" s="65" t="s">
        <v>54</v>
      </c>
      <c r="O15" s="70">
        <v>3301065</v>
      </c>
      <c r="P15" s="71" t="s">
        <v>52</v>
      </c>
      <c r="Q15" s="71" t="s">
        <v>53</v>
      </c>
      <c r="R15" s="70">
        <v>330106501</v>
      </c>
      <c r="S15" s="71" t="s">
        <v>54</v>
      </c>
      <c r="T15" s="71" t="s">
        <v>32</v>
      </c>
      <c r="U15" s="72">
        <v>10</v>
      </c>
      <c r="V15" s="72">
        <v>2</v>
      </c>
      <c r="W15" s="73" t="s">
        <v>134</v>
      </c>
      <c r="X15" s="73">
        <v>45717</v>
      </c>
      <c r="Y15" s="73">
        <v>46021</v>
      </c>
      <c r="Z15" s="69" t="s">
        <v>161</v>
      </c>
      <c r="AA15" s="74">
        <v>60000000</v>
      </c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>
        <f t="shared" ref="AO15:AO32" si="0">SUM(AA15:AN15)</f>
        <v>60000000</v>
      </c>
      <c r="AP15" s="74"/>
    </row>
    <row r="16" spans="1:42" s="75" customFormat="1" ht="88.5" customHeight="1" x14ac:dyDescent="0.3">
      <c r="A16" s="65" t="s">
        <v>33</v>
      </c>
      <c r="B16" s="65" t="s">
        <v>34</v>
      </c>
      <c r="C16" s="65" t="s">
        <v>40</v>
      </c>
      <c r="D16" s="66" t="s">
        <v>31</v>
      </c>
      <c r="E16" s="67">
        <v>90</v>
      </c>
      <c r="F16" s="67">
        <v>100</v>
      </c>
      <c r="G16" s="67">
        <v>25</v>
      </c>
      <c r="H16" s="68">
        <v>2024520010095</v>
      </c>
      <c r="I16" s="69" t="s">
        <v>149</v>
      </c>
      <c r="J16" s="65">
        <v>33</v>
      </c>
      <c r="K16" s="65" t="s">
        <v>90</v>
      </c>
      <c r="L16" s="65">
        <v>3301</v>
      </c>
      <c r="M16" s="65" t="s">
        <v>109</v>
      </c>
      <c r="N16" s="65" t="s">
        <v>55</v>
      </c>
      <c r="O16" s="70">
        <v>3301070</v>
      </c>
      <c r="P16" s="71" t="s">
        <v>55</v>
      </c>
      <c r="Q16" s="71" t="s">
        <v>56</v>
      </c>
      <c r="R16" s="70">
        <v>330107000</v>
      </c>
      <c r="S16" s="71" t="s">
        <v>57</v>
      </c>
      <c r="T16" s="71" t="s">
        <v>32</v>
      </c>
      <c r="U16" s="72">
        <v>1</v>
      </c>
      <c r="V16" s="72">
        <v>0.25</v>
      </c>
      <c r="W16" s="73" t="s">
        <v>135</v>
      </c>
      <c r="X16" s="73">
        <v>45717</v>
      </c>
      <c r="Y16" s="73">
        <v>46021</v>
      </c>
      <c r="Z16" s="69" t="s">
        <v>161</v>
      </c>
      <c r="AA16" s="74">
        <v>20000000</v>
      </c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>
        <f t="shared" si="0"/>
        <v>20000000</v>
      </c>
      <c r="AP16" s="74"/>
    </row>
    <row r="17" spans="1:42" s="75" customFormat="1" ht="88.5" customHeight="1" x14ac:dyDescent="0.3">
      <c r="A17" s="65" t="s">
        <v>33</v>
      </c>
      <c r="B17" s="65" t="s">
        <v>34</v>
      </c>
      <c r="C17" s="65" t="s">
        <v>40</v>
      </c>
      <c r="D17" s="66" t="s">
        <v>31</v>
      </c>
      <c r="E17" s="67">
        <v>90</v>
      </c>
      <c r="F17" s="67">
        <v>100</v>
      </c>
      <c r="G17" s="67">
        <v>25</v>
      </c>
      <c r="H17" s="68">
        <v>2024520010095</v>
      </c>
      <c r="I17" s="69" t="s">
        <v>149</v>
      </c>
      <c r="J17" s="65">
        <v>33</v>
      </c>
      <c r="K17" s="65" t="s">
        <v>90</v>
      </c>
      <c r="L17" s="65">
        <v>3301</v>
      </c>
      <c r="M17" s="65" t="s">
        <v>109</v>
      </c>
      <c r="N17" s="65" t="s">
        <v>60</v>
      </c>
      <c r="O17" s="70">
        <v>3301100</v>
      </c>
      <c r="P17" s="71" t="s">
        <v>58</v>
      </c>
      <c r="Q17" s="71" t="s">
        <v>59</v>
      </c>
      <c r="R17" s="76">
        <v>330110000</v>
      </c>
      <c r="S17" s="76" t="s">
        <v>60</v>
      </c>
      <c r="T17" s="71" t="s">
        <v>32</v>
      </c>
      <c r="U17" s="72">
        <v>40</v>
      </c>
      <c r="V17" s="72">
        <v>10</v>
      </c>
      <c r="W17" s="73" t="s">
        <v>136</v>
      </c>
      <c r="X17" s="73">
        <v>45717</v>
      </c>
      <c r="Y17" s="73">
        <v>46021</v>
      </c>
      <c r="Z17" s="69" t="s">
        <v>161</v>
      </c>
      <c r="AA17" s="74">
        <v>78360000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>
        <f t="shared" si="0"/>
        <v>78360000</v>
      </c>
      <c r="AP17" s="74"/>
    </row>
    <row r="18" spans="1:42" s="64" customFormat="1" ht="141.75" customHeight="1" x14ac:dyDescent="0.3">
      <c r="A18" s="54" t="s">
        <v>33</v>
      </c>
      <c r="B18" s="54" t="s">
        <v>36</v>
      </c>
      <c r="C18" s="54" t="s">
        <v>42</v>
      </c>
      <c r="D18" s="55" t="s">
        <v>31</v>
      </c>
      <c r="E18" s="56">
        <v>80</v>
      </c>
      <c r="F18" s="56">
        <v>100</v>
      </c>
      <c r="G18" s="56">
        <v>25</v>
      </c>
      <c r="H18" s="57">
        <v>2024520010091</v>
      </c>
      <c r="I18" s="58" t="s">
        <v>152</v>
      </c>
      <c r="J18" s="54">
        <v>33</v>
      </c>
      <c r="K18" s="54" t="s">
        <v>90</v>
      </c>
      <c r="L18" s="54">
        <v>3301</v>
      </c>
      <c r="M18" s="54" t="s">
        <v>109</v>
      </c>
      <c r="N18" s="54" t="s">
        <v>70</v>
      </c>
      <c r="O18" s="59">
        <v>3301087</v>
      </c>
      <c r="P18" s="60" t="s">
        <v>70</v>
      </c>
      <c r="Q18" s="60" t="s">
        <v>71</v>
      </c>
      <c r="R18" s="59">
        <v>330108700</v>
      </c>
      <c r="S18" s="60" t="s">
        <v>72</v>
      </c>
      <c r="T18" s="60" t="s">
        <v>32</v>
      </c>
      <c r="U18" s="61">
        <v>70</v>
      </c>
      <c r="V18" s="61">
        <v>26</v>
      </c>
      <c r="W18" s="62" t="s">
        <v>131</v>
      </c>
      <c r="X18" s="62">
        <v>45689</v>
      </c>
      <c r="Y18" s="62">
        <v>45991</v>
      </c>
      <c r="Z18" s="58" t="s">
        <v>161</v>
      </c>
      <c r="AA18" s="63">
        <v>402000000</v>
      </c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>
        <f t="shared" si="0"/>
        <v>402000000</v>
      </c>
      <c r="AP18" s="63"/>
    </row>
    <row r="19" spans="1:42" s="64" customFormat="1" ht="126" customHeight="1" x14ac:dyDescent="0.3">
      <c r="A19" s="54" t="s">
        <v>33</v>
      </c>
      <c r="B19" s="54" t="s">
        <v>36</v>
      </c>
      <c r="C19" s="54" t="s">
        <v>42</v>
      </c>
      <c r="D19" s="55" t="s">
        <v>31</v>
      </c>
      <c r="E19" s="56">
        <v>80</v>
      </c>
      <c r="F19" s="56">
        <v>100</v>
      </c>
      <c r="G19" s="56">
        <v>25</v>
      </c>
      <c r="H19" s="57">
        <v>2024520010091</v>
      </c>
      <c r="I19" s="58" t="s">
        <v>152</v>
      </c>
      <c r="J19" s="54">
        <v>33</v>
      </c>
      <c r="K19" s="54" t="s">
        <v>90</v>
      </c>
      <c r="L19" s="54">
        <v>3301</v>
      </c>
      <c r="M19" s="54" t="s">
        <v>109</v>
      </c>
      <c r="N19" s="54" t="s">
        <v>104</v>
      </c>
      <c r="O19" s="59">
        <v>3301051</v>
      </c>
      <c r="P19" s="60" t="s">
        <v>104</v>
      </c>
      <c r="Q19" s="60" t="s">
        <v>73</v>
      </c>
      <c r="R19" s="59">
        <v>330105110</v>
      </c>
      <c r="S19" s="60" t="s">
        <v>105</v>
      </c>
      <c r="T19" s="60" t="s">
        <v>74</v>
      </c>
      <c r="U19" s="61">
        <v>4</v>
      </c>
      <c r="V19" s="61">
        <v>1</v>
      </c>
      <c r="W19" s="62" t="s">
        <v>132</v>
      </c>
      <c r="X19" s="62">
        <v>45689</v>
      </c>
      <c r="Y19" s="62">
        <v>45991</v>
      </c>
      <c r="Z19" s="58" t="s">
        <v>161</v>
      </c>
      <c r="AA19" s="63">
        <v>15000000</v>
      </c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>
        <f t="shared" si="0"/>
        <v>15000000</v>
      </c>
      <c r="AP19" s="63"/>
    </row>
    <row r="20" spans="1:42" s="111" customFormat="1" ht="103.5" hidden="1" x14ac:dyDescent="0.3">
      <c r="A20" s="99" t="s">
        <v>33</v>
      </c>
      <c r="B20" s="99" t="s">
        <v>38</v>
      </c>
      <c r="C20" s="99" t="s">
        <v>154</v>
      </c>
      <c r="D20" s="100" t="s">
        <v>31</v>
      </c>
      <c r="E20" s="101">
        <v>90</v>
      </c>
      <c r="F20" s="101">
        <v>100</v>
      </c>
      <c r="G20" s="101">
        <v>1</v>
      </c>
      <c r="H20" s="102">
        <v>2024520010004</v>
      </c>
      <c r="I20" s="103" t="s">
        <v>151</v>
      </c>
      <c r="J20" s="99">
        <v>33</v>
      </c>
      <c r="K20" s="99" t="s">
        <v>90</v>
      </c>
      <c r="L20" s="99">
        <v>3302</v>
      </c>
      <c r="M20" s="99" t="s">
        <v>110</v>
      </c>
      <c r="N20" s="99" t="s">
        <v>86</v>
      </c>
      <c r="O20" s="104">
        <v>3302049</v>
      </c>
      <c r="P20" s="105" t="s">
        <v>86</v>
      </c>
      <c r="Q20" s="106" t="s">
        <v>87</v>
      </c>
      <c r="R20" s="104">
        <v>330204900</v>
      </c>
      <c r="S20" s="105" t="s">
        <v>85</v>
      </c>
      <c r="T20" s="105" t="s">
        <v>32</v>
      </c>
      <c r="U20" s="107">
        <v>4</v>
      </c>
      <c r="V20" s="107">
        <v>1</v>
      </c>
      <c r="W20" s="108" t="s">
        <v>155</v>
      </c>
      <c r="X20" s="108">
        <v>45658</v>
      </c>
      <c r="Y20" s="108">
        <v>45746</v>
      </c>
      <c r="Z20" s="103" t="s">
        <v>161</v>
      </c>
      <c r="AA20" s="109">
        <v>3849729150.46</v>
      </c>
      <c r="AB20" s="110"/>
      <c r="AC20" s="110"/>
      <c r="AD20" s="110"/>
      <c r="AE20" s="109">
        <v>1408270849.54</v>
      </c>
      <c r="AF20" s="110"/>
      <c r="AG20" s="110"/>
      <c r="AH20" s="110"/>
      <c r="AI20" s="110"/>
      <c r="AJ20" s="110"/>
      <c r="AK20" s="110"/>
      <c r="AL20" s="110"/>
      <c r="AM20" s="110"/>
      <c r="AN20" s="110"/>
      <c r="AO20" s="110">
        <f t="shared" si="0"/>
        <v>5258000000</v>
      </c>
      <c r="AP20" s="110"/>
    </row>
    <row r="21" spans="1:42" s="1" customFormat="1" ht="138" x14ac:dyDescent="0.3">
      <c r="A21" s="27" t="s">
        <v>33</v>
      </c>
      <c r="B21" s="27" t="s">
        <v>35</v>
      </c>
      <c r="C21" s="27" t="s">
        <v>41</v>
      </c>
      <c r="D21" s="29" t="s">
        <v>31</v>
      </c>
      <c r="E21" s="30">
        <v>90</v>
      </c>
      <c r="F21" s="30">
        <v>100</v>
      </c>
      <c r="G21" s="30">
        <v>1</v>
      </c>
      <c r="H21" s="36">
        <v>2024520010078</v>
      </c>
      <c r="I21" s="31" t="s">
        <v>150</v>
      </c>
      <c r="J21" s="27">
        <v>33</v>
      </c>
      <c r="K21" s="27" t="s">
        <v>90</v>
      </c>
      <c r="L21" s="27">
        <v>3301</v>
      </c>
      <c r="M21" s="27" t="s">
        <v>109</v>
      </c>
      <c r="N21" s="27" t="s">
        <v>61</v>
      </c>
      <c r="O21" s="32">
        <v>3301068</v>
      </c>
      <c r="P21" s="33" t="s">
        <v>61</v>
      </c>
      <c r="Q21" s="33" t="s">
        <v>62</v>
      </c>
      <c r="R21" s="32">
        <v>330106800</v>
      </c>
      <c r="S21" s="33" t="s">
        <v>63</v>
      </c>
      <c r="T21" s="33" t="s">
        <v>32</v>
      </c>
      <c r="U21" s="34">
        <v>4</v>
      </c>
      <c r="V21" s="34">
        <v>1</v>
      </c>
      <c r="W21" s="35" t="s">
        <v>164</v>
      </c>
      <c r="X21" s="35">
        <v>45778</v>
      </c>
      <c r="Y21" s="35">
        <v>46021</v>
      </c>
      <c r="Z21" s="95" t="s">
        <v>161</v>
      </c>
      <c r="AA21" s="28">
        <v>5000000</v>
      </c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>
        <f t="shared" si="0"/>
        <v>5000000</v>
      </c>
      <c r="AP21" s="28"/>
    </row>
    <row r="22" spans="1:42" s="1" customFormat="1" ht="86.25" x14ac:dyDescent="0.3">
      <c r="A22" s="27" t="s">
        <v>33</v>
      </c>
      <c r="B22" s="27" t="s">
        <v>35</v>
      </c>
      <c r="C22" s="27" t="s">
        <v>41</v>
      </c>
      <c r="D22" s="29" t="s">
        <v>31</v>
      </c>
      <c r="E22" s="30">
        <v>90</v>
      </c>
      <c r="F22" s="30">
        <v>100</v>
      </c>
      <c r="G22" s="30">
        <v>25</v>
      </c>
      <c r="H22" s="36">
        <v>2024520010078</v>
      </c>
      <c r="I22" s="31" t="s">
        <v>150</v>
      </c>
      <c r="J22" s="27">
        <v>33</v>
      </c>
      <c r="K22" s="27" t="s">
        <v>90</v>
      </c>
      <c r="L22" s="27">
        <v>3301</v>
      </c>
      <c r="M22" s="27" t="s">
        <v>109</v>
      </c>
      <c r="N22" s="27" t="s">
        <v>67</v>
      </c>
      <c r="O22" s="32">
        <v>3301128</v>
      </c>
      <c r="P22" s="33" t="s">
        <v>67</v>
      </c>
      <c r="Q22" s="33" t="s">
        <v>68</v>
      </c>
      <c r="R22" s="32">
        <v>330112800</v>
      </c>
      <c r="S22" s="33" t="s">
        <v>69</v>
      </c>
      <c r="T22" s="33" t="s">
        <v>32</v>
      </c>
      <c r="U22" s="34">
        <v>4</v>
      </c>
      <c r="V22" s="34">
        <v>1</v>
      </c>
      <c r="W22" s="35" t="s">
        <v>171</v>
      </c>
      <c r="X22" s="35">
        <v>45689</v>
      </c>
      <c r="Y22" s="35">
        <v>46021</v>
      </c>
      <c r="Z22" s="95" t="s">
        <v>161</v>
      </c>
      <c r="AA22" s="28">
        <v>218360000</v>
      </c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>
        <f t="shared" si="0"/>
        <v>218360000</v>
      </c>
      <c r="AP22" s="28"/>
    </row>
    <row r="23" spans="1:42" s="1" customFormat="1" ht="172.5" x14ac:dyDescent="0.3">
      <c r="A23" s="27" t="s">
        <v>33</v>
      </c>
      <c r="B23" s="27" t="s">
        <v>35</v>
      </c>
      <c r="C23" s="27" t="s">
        <v>41</v>
      </c>
      <c r="D23" s="29" t="s">
        <v>31</v>
      </c>
      <c r="E23" s="30">
        <v>90</v>
      </c>
      <c r="F23" s="30">
        <v>100</v>
      </c>
      <c r="G23" s="30">
        <v>25</v>
      </c>
      <c r="H23" s="36">
        <v>2024520010078</v>
      </c>
      <c r="I23" s="31" t="s">
        <v>150</v>
      </c>
      <c r="J23" s="27">
        <v>33</v>
      </c>
      <c r="K23" s="27" t="s">
        <v>90</v>
      </c>
      <c r="L23" s="27">
        <v>3301</v>
      </c>
      <c r="M23" s="27" t="s">
        <v>109</v>
      </c>
      <c r="N23" s="27" t="s">
        <v>66</v>
      </c>
      <c r="O23" s="32">
        <v>3301054</v>
      </c>
      <c r="P23" s="33" t="s">
        <v>64</v>
      </c>
      <c r="Q23" s="33" t="s">
        <v>65</v>
      </c>
      <c r="R23" s="32">
        <v>330105400</v>
      </c>
      <c r="S23" s="33" t="s">
        <v>66</v>
      </c>
      <c r="T23" s="33" t="s">
        <v>32</v>
      </c>
      <c r="U23" s="34">
        <v>4</v>
      </c>
      <c r="V23" s="34">
        <v>1</v>
      </c>
      <c r="W23" s="35" t="s">
        <v>172</v>
      </c>
      <c r="X23" s="35">
        <v>45778</v>
      </c>
      <c r="Y23" s="35">
        <v>46021</v>
      </c>
      <c r="Z23" s="95" t="s">
        <v>161</v>
      </c>
      <c r="AA23" s="28">
        <v>1000000000</v>
      </c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>
        <f t="shared" si="0"/>
        <v>1000000000</v>
      </c>
      <c r="AP23" s="28"/>
    </row>
    <row r="24" spans="1:42" s="1" customFormat="1" ht="172.5" x14ac:dyDescent="0.3">
      <c r="A24" s="27" t="s">
        <v>33</v>
      </c>
      <c r="B24" s="27" t="s">
        <v>37</v>
      </c>
      <c r="C24" s="27" t="s">
        <v>43</v>
      </c>
      <c r="D24" s="29" t="s">
        <v>31</v>
      </c>
      <c r="E24" s="30">
        <v>90</v>
      </c>
      <c r="F24" s="30">
        <v>100</v>
      </c>
      <c r="G24" s="30">
        <v>25</v>
      </c>
      <c r="H24" s="36">
        <v>2024520010078</v>
      </c>
      <c r="I24" s="31" t="s">
        <v>150</v>
      </c>
      <c r="J24" s="27">
        <v>33</v>
      </c>
      <c r="K24" s="27" t="s">
        <v>90</v>
      </c>
      <c r="L24" s="27">
        <v>3301</v>
      </c>
      <c r="M24" s="27" t="s">
        <v>109</v>
      </c>
      <c r="N24" s="27" t="s">
        <v>75</v>
      </c>
      <c r="O24" s="32">
        <v>3301074</v>
      </c>
      <c r="P24" s="33" t="s">
        <v>75</v>
      </c>
      <c r="Q24" s="33" t="s">
        <v>76</v>
      </c>
      <c r="R24" s="32">
        <v>330107400</v>
      </c>
      <c r="S24" s="33" t="s">
        <v>77</v>
      </c>
      <c r="T24" s="33" t="s">
        <v>32</v>
      </c>
      <c r="U24" s="34">
        <v>8</v>
      </c>
      <c r="V24" s="34">
        <v>2</v>
      </c>
      <c r="W24" s="35" t="s">
        <v>165</v>
      </c>
      <c r="X24" s="35">
        <v>45658</v>
      </c>
      <c r="Y24" s="35">
        <v>46021</v>
      </c>
      <c r="Z24" s="95" t="s">
        <v>161</v>
      </c>
      <c r="AA24" s="28">
        <v>70116000</v>
      </c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>
        <f t="shared" si="0"/>
        <v>70116000</v>
      </c>
      <c r="AP24" s="28"/>
    </row>
    <row r="25" spans="1:42" s="1" customFormat="1" ht="155.25" x14ac:dyDescent="0.3">
      <c r="A25" s="27" t="s">
        <v>33</v>
      </c>
      <c r="B25" s="27" t="s">
        <v>37</v>
      </c>
      <c r="C25" s="27" t="s">
        <v>43</v>
      </c>
      <c r="D25" s="29" t="s">
        <v>31</v>
      </c>
      <c r="E25" s="30">
        <v>90</v>
      </c>
      <c r="F25" s="30">
        <v>100</v>
      </c>
      <c r="G25" s="30">
        <v>25</v>
      </c>
      <c r="H25" s="36">
        <v>2024520010078</v>
      </c>
      <c r="I25" s="31" t="s">
        <v>150</v>
      </c>
      <c r="J25" s="27">
        <v>33</v>
      </c>
      <c r="K25" s="27" t="s">
        <v>90</v>
      </c>
      <c r="L25" s="27">
        <v>3301</v>
      </c>
      <c r="M25" s="27" t="s">
        <v>109</v>
      </c>
      <c r="N25" s="27" t="s">
        <v>78</v>
      </c>
      <c r="O25" s="32">
        <v>3301073</v>
      </c>
      <c r="P25" s="33" t="s">
        <v>78</v>
      </c>
      <c r="Q25" s="33" t="s">
        <v>79</v>
      </c>
      <c r="R25" s="32">
        <v>330107300</v>
      </c>
      <c r="S25" s="33" t="s">
        <v>80</v>
      </c>
      <c r="T25" s="33" t="s">
        <v>74</v>
      </c>
      <c r="U25" s="34">
        <v>4</v>
      </c>
      <c r="V25" s="34">
        <v>1</v>
      </c>
      <c r="W25" s="35" t="s">
        <v>166</v>
      </c>
      <c r="X25" s="35">
        <v>45658</v>
      </c>
      <c r="Y25" s="35">
        <v>46021</v>
      </c>
      <c r="Z25" s="95" t="s">
        <v>161</v>
      </c>
      <c r="AA25" s="28">
        <v>24000000</v>
      </c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>
        <f t="shared" si="0"/>
        <v>24000000</v>
      </c>
      <c r="AP25" s="28"/>
    </row>
    <row r="26" spans="1:42" s="1" customFormat="1" ht="224.25" x14ac:dyDescent="0.3">
      <c r="A26" s="27" t="s">
        <v>33</v>
      </c>
      <c r="B26" s="27" t="s">
        <v>38</v>
      </c>
      <c r="C26" s="27" t="s">
        <v>44</v>
      </c>
      <c r="D26" s="29" t="s">
        <v>31</v>
      </c>
      <c r="E26" s="30">
        <v>90</v>
      </c>
      <c r="F26" s="30">
        <v>100</v>
      </c>
      <c r="G26" s="30">
        <v>25</v>
      </c>
      <c r="H26" s="36">
        <v>2024520010078</v>
      </c>
      <c r="I26" s="31" t="s">
        <v>150</v>
      </c>
      <c r="J26" s="27">
        <v>33</v>
      </c>
      <c r="K26" s="27" t="s">
        <v>90</v>
      </c>
      <c r="L26" s="27">
        <v>3301</v>
      </c>
      <c r="M26" s="27" t="s">
        <v>109</v>
      </c>
      <c r="N26" s="27" t="s">
        <v>93</v>
      </c>
      <c r="O26" s="32">
        <v>3301053</v>
      </c>
      <c r="P26" s="37" t="s">
        <v>93</v>
      </c>
      <c r="Q26" s="33" t="s">
        <v>81</v>
      </c>
      <c r="R26" s="32">
        <v>330105300</v>
      </c>
      <c r="S26" s="33" t="s">
        <v>100</v>
      </c>
      <c r="T26" s="33" t="s">
        <v>32</v>
      </c>
      <c r="U26" s="34">
        <v>28</v>
      </c>
      <c r="V26" s="34">
        <v>7</v>
      </c>
      <c r="W26" s="35" t="s">
        <v>167</v>
      </c>
      <c r="X26" s="35">
        <v>45658</v>
      </c>
      <c r="Y26" s="35">
        <v>46021</v>
      </c>
      <c r="Z26" s="95" t="s">
        <v>161</v>
      </c>
      <c r="AA26" s="28">
        <v>442130000</v>
      </c>
      <c r="AB26" s="28"/>
      <c r="AC26" s="28"/>
      <c r="AD26" s="28"/>
      <c r="AE26" s="28"/>
      <c r="AF26" s="28">
        <v>362250000</v>
      </c>
      <c r="AG26" s="28"/>
      <c r="AH26" s="28"/>
      <c r="AI26" s="28"/>
      <c r="AJ26" s="28"/>
      <c r="AK26" s="28"/>
      <c r="AL26" s="28"/>
      <c r="AM26" s="28"/>
      <c r="AN26" s="28"/>
      <c r="AO26" s="28">
        <f t="shared" si="0"/>
        <v>804380000</v>
      </c>
      <c r="AP26" s="28"/>
    </row>
    <row r="27" spans="1:42" s="1" customFormat="1" ht="78.75" x14ac:dyDescent="0.3">
      <c r="A27" s="27" t="s">
        <v>33</v>
      </c>
      <c r="B27" s="27" t="s">
        <v>94</v>
      </c>
      <c r="C27" s="27" t="s">
        <v>108</v>
      </c>
      <c r="D27" s="29" t="s">
        <v>31</v>
      </c>
      <c r="E27" s="30">
        <v>90</v>
      </c>
      <c r="F27" s="30">
        <v>100</v>
      </c>
      <c r="G27" s="38">
        <v>25</v>
      </c>
      <c r="H27" s="36">
        <v>2024520010078</v>
      </c>
      <c r="I27" s="31" t="s">
        <v>150</v>
      </c>
      <c r="J27" s="27">
        <v>33</v>
      </c>
      <c r="K27" s="27" t="s">
        <v>90</v>
      </c>
      <c r="L27" s="31">
        <v>3301</v>
      </c>
      <c r="M27" s="27" t="s">
        <v>109</v>
      </c>
      <c r="N27" s="33" t="s">
        <v>101</v>
      </c>
      <c r="O27" s="31">
        <v>3301061</v>
      </c>
      <c r="P27" s="31" t="s">
        <v>96</v>
      </c>
      <c r="Q27" s="31" t="s">
        <v>98</v>
      </c>
      <c r="R27" s="32">
        <v>330106104</v>
      </c>
      <c r="S27" s="33" t="s">
        <v>101</v>
      </c>
      <c r="T27" s="31" t="s">
        <v>32</v>
      </c>
      <c r="U27" s="38">
        <v>4</v>
      </c>
      <c r="V27" s="31">
        <v>1</v>
      </c>
      <c r="W27" s="35" t="s">
        <v>168</v>
      </c>
      <c r="X27" s="35">
        <v>45689</v>
      </c>
      <c r="Y27" s="35">
        <v>46022</v>
      </c>
      <c r="Z27" s="95" t="s">
        <v>161</v>
      </c>
      <c r="AA27" s="28">
        <v>10000000</v>
      </c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>
        <f t="shared" si="0"/>
        <v>10000000</v>
      </c>
      <c r="AP27" s="28"/>
    </row>
    <row r="28" spans="1:42" s="1" customFormat="1" ht="69" x14ac:dyDescent="0.3">
      <c r="A28" s="27" t="s">
        <v>33</v>
      </c>
      <c r="B28" s="27" t="s">
        <v>94</v>
      </c>
      <c r="C28" s="27" t="s">
        <v>95</v>
      </c>
      <c r="D28" s="29" t="s">
        <v>31</v>
      </c>
      <c r="E28" s="30">
        <v>90</v>
      </c>
      <c r="F28" s="30">
        <v>100</v>
      </c>
      <c r="G28" s="38">
        <v>25</v>
      </c>
      <c r="H28" s="36">
        <v>2024520010078</v>
      </c>
      <c r="I28" s="31" t="s">
        <v>150</v>
      </c>
      <c r="J28" s="27">
        <v>33</v>
      </c>
      <c r="K28" s="27" t="s">
        <v>90</v>
      </c>
      <c r="L28" s="31">
        <v>3301</v>
      </c>
      <c r="M28" s="27" t="s">
        <v>109</v>
      </c>
      <c r="N28" s="33" t="s">
        <v>102</v>
      </c>
      <c r="O28" s="31">
        <v>3301099</v>
      </c>
      <c r="P28" s="31" t="s">
        <v>97</v>
      </c>
      <c r="Q28" s="31" t="s">
        <v>99</v>
      </c>
      <c r="R28" s="32">
        <v>330109900</v>
      </c>
      <c r="S28" s="33" t="s">
        <v>102</v>
      </c>
      <c r="T28" s="31" t="s">
        <v>32</v>
      </c>
      <c r="U28" s="38">
        <v>4</v>
      </c>
      <c r="V28" s="31">
        <v>1</v>
      </c>
      <c r="W28" s="35" t="s">
        <v>169</v>
      </c>
      <c r="X28" s="35">
        <v>45689</v>
      </c>
      <c r="Y28" s="35">
        <v>46021</v>
      </c>
      <c r="Z28" s="95" t="s">
        <v>161</v>
      </c>
      <c r="AA28" s="28">
        <v>30000000</v>
      </c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>
        <f t="shared" si="0"/>
        <v>30000000</v>
      </c>
      <c r="AP28" s="28"/>
    </row>
    <row r="29" spans="1:42" s="1" customFormat="1" ht="195.75" customHeight="1" x14ac:dyDescent="0.3">
      <c r="A29" s="27" t="s">
        <v>33</v>
      </c>
      <c r="B29" s="27" t="s">
        <v>94</v>
      </c>
      <c r="C29" s="27" t="s">
        <v>95</v>
      </c>
      <c r="D29" s="29" t="s">
        <v>31</v>
      </c>
      <c r="E29" s="30">
        <v>90</v>
      </c>
      <c r="F29" s="30">
        <v>100</v>
      </c>
      <c r="G29" s="39">
        <v>25</v>
      </c>
      <c r="H29" s="36">
        <v>2024520010078</v>
      </c>
      <c r="I29" s="31" t="s">
        <v>150</v>
      </c>
      <c r="J29" s="27">
        <v>33</v>
      </c>
      <c r="K29" s="27" t="s">
        <v>90</v>
      </c>
      <c r="L29" s="31">
        <v>3301</v>
      </c>
      <c r="M29" s="27" t="s">
        <v>109</v>
      </c>
      <c r="N29" s="33" t="s">
        <v>111</v>
      </c>
      <c r="O29" s="40">
        <v>3301063</v>
      </c>
      <c r="P29" s="40" t="s">
        <v>114</v>
      </c>
      <c r="Q29" s="40" t="s">
        <v>112</v>
      </c>
      <c r="R29" s="40">
        <v>330106300</v>
      </c>
      <c r="S29" s="40" t="s">
        <v>113</v>
      </c>
      <c r="T29" s="31" t="s">
        <v>32</v>
      </c>
      <c r="U29" s="39">
        <v>2</v>
      </c>
      <c r="V29" s="41">
        <v>1</v>
      </c>
      <c r="W29" s="35" t="s">
        <v>170</v>
      </c>
      <c r="X29" s="42">
        <v>45689</v>
      </c>
      <c r="Y29" s="42">
        <v>46021</v>
      </c>
      <c r="Z29" s="95" t="s">
        <v>161</v>
      </c>
      <c r="AA29" s="43">
        <v>106000000</v>
      </c>
      <c r="AB29" s="44"/>
      <c r="AC29" s="44"/>
      <c r="AD29" s="44"/>
      <c r="AE29" s="44"/>
      <c r="AF29" s="43"/>
      <c r="AG29" s="44"/>
      <c r="AH29" s="44"/>
      <c r="AI29" s="44"/>
      <c r="AJ29" s="44"/>
      <c r="AK29" s="44"/>
      <c r="AL29" s="43"/>
      <c r="AM29" s="44"/>
      <c r="AN29" s="44"/>
      <c r="AO29" s="28">
        <f t="shared" si="0"/>
        <v>106000000</v>
      </c>
      <c r="AP29" s="44"/>
    </row>
    <row r="30" spans="1:42" s="87" customFormat="1" ht="195.75" customHeight="1" x14ac:dyDescent="0.3">
      <c r="A30" s="77" t="s">
        <v>33</v>
      </c>
      <c r="B30" s="77" t="s">
        <v>38</v>
      </c>
      <c r="C30" s="77" t="s">
        <v>156</v>
      </c>
      <c r="D30" s="78" t="s">
        <v>31</v>
      </c>
      <c r="E30" s="79">
        <v>90</v>
      </c>
      <c r="F30" s="79">
        <v>100</v>
      </c>
      <c r="G30" s="88">
        <v>25</v>
      </c>
      <c r="H30" s="80">
        <v>2024520010145</v>
      </c>
      <c r="I30" s="81" t="s">
        <v>163</v>
      </c>
      <c r="J30" s="77">
        <v>33</v>
      </c>
      <c r="K30" s="77" t="s">
        <v>90</v>
      </c>
      <c r="L30" s="81">
        <v>3301</v>
      </c>
      <c r="M30" s="77" t="s">
        <v>110</v>
      </c>
      <c r="N30" s="83" t="s">
        <v>159</v>
      </c>
      <c r="O30" s="89">
        <v>3302044</v>
      </c>
      <c r="P30" s="89" t="s">
        <v>93</v>
      </c>
      <c r="Q30" s="89" t="s">
        <v>158</v>
      </c>
      <c r="R30" s="89">
        <v>330204400</v>
      </c>
      <c r="S30" s="89" t="s">
        <v>157</v>
      </c>
      <c r="T30" s="81" t="s">
        <v>32</v>
      </c>
      <c r="U30" s="88">
        <v>8</v>
      </c>
      <c r="V30" s="90">
        <v>2</v>
      </c>
      <c r="W30" s="85" t="s">
        <v>162</v>
      </c>
      <c r="X30" s="91">
        <v>45689</v>
      </c>
      <c r="Y30" s="91">
        <v>46021</v>
      </c>
      <c r="Z30" s="81" t="s">
        <v>161</v>
      </c>
      <c r="AA30" s="92">
        <v>100000000</v>
      </c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>
        <f t="shared" si="0"/>
        <v>100000000</v>
      </c>
      <c r="AP30" s="92"/>
    </row>
    <row r="31" spans="1:42" s="87" customFormat="1" ht="226.5" customHeight="1" x14ac:dyDescent="0.3">
      <c r="A31" s="77" t="s">
        <v>33</v>
      </c>
      <c r="B31" s="77" t="s">
        <v>38</v>
      </c>
      <c r="C31" s="77" t="s">
        <v>44</v>
      </c>
      <c r="D31" s="78" t="s">
        <v>31</v>
      </c>
      <c r="E31" s="79">
        <v>90</v>
      </c>
      <c r="F31" s="79">
        <v>100</v>
      </c>
      <c r="G31" s="79">
        <v>25</v>
      </c>
      <c r="H31" s="80">
        <v>2024520010145</v>
      </c>
      <c r="I31" s="81" t="s">
        <v>163</v>
      </c>
      <c r="J31" s="77">
        <v>33</v>
      </c>
      <c r="K31" s="77" t="s">
        <v>90</v>
      </c>
      <c r="L31" s="93">
        <v>3302</v>
      </c>
      <c r="M31" s="77" t="s">
        <v>110</v>
      </c>
      <c r="N31" s="77" t="s">
        <v>106</v>
      </c>
      <c r="O31" s="82">
        <v>3302053</v>
      </c>
      <c r="P31" s="83" t="s">
        <v>45</v>
      </c>
      <c r="Q31" s="83" t="s">
        <v>82</v>
      </c>
      <c r="R31" s="82">
        <v>330205300</v>
      </c>
      <c r="S31" s="83" t="s">
        <v>107</v>
      </c>
      <c r="T31" s="83" t="s">
        <v>32</v>
      </c>
      <c r="U31" s="84">
        <v>4</v>
      </c>
      <c r="V31" s="84">
        <v>1</v>
      </c>
      <c r="W31" s="85" t="s">
        <v>153</v>
      </c>
      <c r="X31" s="85">
        <v>45689</v>
      </c>
      <c r="Y31" s="85">
        <v>46021</v>
      </c>
      <c r="Z31" s="81" t="s">
        <v>161</v>
      </c>
      <c r="AA31" s="86">
        <v>50000000</v>
      </c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92">
        <f t="shared" si="0"/>
        <v>50000000</v>
      </c>
      <c r="AP31" s="86"/>
    </row>
    <row r="32" spans="1:42" s="87" customFormat="1" ht="158.25" customHeight="1" x14ac:dyDescent="0.3">
      <c r="A32" s="77" t="s">
        <v>33</v>
      </c>
      <c r="B32" s="77" t="s">
        <v>38</v>
      </c>
      <c r="C32" s="77" t="s">
        <v>44</v>
      </c>
      <c r="D32" s="78" t="s">
        <v>31</v>
      </c>
      <c r="E32" s="79">
        <v>90</v>
      </c>
      <c r="F32" s="79">
        <v>100</v>
      </c>
      <c r="G32" s="79">
        <v>25</v>
      </c>
      <c r="H32" s="80">
        <v>2024520010145</v>
      </c>
      <c r="I32" s="81" t="s">
        <v>163</v>
      </c>
      <c r="J32" s="77">
        <v>33</v>
      </c>
      <c r="K32" s="77" t="s">
        <v>90</v>
      </c>
      <c r="L32" s="93">
        <v>3302</v>
      </c>
      <c r="M32" s="77" t="s">
        <v>110</v>
      </c>
      <c r="N32" s="77" t="s">
        <v>83</v>
      </c>
      <c r="O32" s="82">
        <v>3302049</v>
      </c>
      <c r="P32" s="83" t="s">
        <v>46</v>
      </c>
      <c r="Q32" s="83" t="s">
        <v>84</v>
      </c>
      <c r="R32" s="82">
        <v>330204900</v>
      </c>
      <c r="S32" s="83" t="s">
        <v>85</v>
      </c>
      <c r="T32" s="83" t="s">
        <v>32</v>
      </c>
      <c r="U32" s="84">
        <v>4</v>
      </c>
      <c r="V32" s="84">
        <v>1</v>
      </c>
      <c r="W32" s="85" t="s">
        <v>160</v>
      </c>
      <c r="X32" s="85">
        <v>45689</v>
      </c>
      <c r="Y32" s="85">
        <v>46021</v>
      </c>
      <c r="Z32" s="81" t="s">
        <v>161</v>
      </c>
      <c r="AA32" s="86">
        <v>100000000</v>
      </c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92">
        <f t="shared" si="0"/>
        <v>100000000</v>
      </c>
      <c r="AP32" s="86"/>
    </row>
    <row r="33" spans="1:42" s="1" customFormat="1" ht="17.25" hidden="1" x14ac:dyDescent="0.3">
      <c r="A33" s="12"/>
      <c r="B33" s="12"/>
      <c r="C33" s="12"/>
      <c r="D33" s="12"/>
      <c r="E33" s="12"/>
      <c r="F33" s="12"/>
      <c r="G33" s="12"/>
      <c r="H33" s="13"/>
      <c r="I33" s="13"/>
      <c r="J33" s="13"/>
      <c r="K33" s="14"/>
      <c r="L33" s="14"/>
      <c r="M33" s="14"/>
      <c r="N33" s="14"/>
      <c r="O33" s="13"/>
      <c r="P33" s="13"/>
      <c r="Q33" s="13"/>
      <c r="R33" s="13"/>
      <c r="S33" s="13"/>
      <c r="T33" s="13"/>
      <c r="U33" s="12"/>
      <c r="V33" s="15"/>
      <c r="W33" s="16"/>
      <c r="X33" s="16"/>
      <c r="Y33" s="16"/>
      <c r="Z33" s="13"/>
      <c r="AA33" s="98">
        <f>SUM(AA14:AA32)</f>
        <v>6640695150.46</v>
      </c>
      <c r="AB33" s="18"/>
      <c r="AC33" s="18"/>
      <c r="AD33" s="18"/>
      <c r="AE33" s="18"/>
      <c r="AF33" s="17"/>
      <c r="AG33" s="18"/>
      <c r="AH33" s="18"/>
      <c r="AI33" s="18"/>
      <c r="AJ33" s="18"/>
      <c r="AK33" s="18"/>
      <c r="AL33" s="17"/>
      <c r="AM33" s="18"/>
      <c r="AN33" s="18"/>
      <c r="AO33" s="18">
        <f>SUM(AO14:AO32)</f>
        <v>8411216000</v>
      </c>
      <c r="AP33" s="18"/>
    </row>
    <row r="34" spans="1:42" s="1" customFormat="1" ht="17.25" x14ac:dyDescent="0.3">
      <c r="A34" s="12"/>
      <c r="B34" s="12"/>
      <c r="C34" s="12"/>
      <c r="D34" s="12"/>
      <c r="E34" s="12"/>
      <c r="F34" s="12"/>
      <c r="G34" s="12"/>
      <c r="H34" s="13"/>
      <c r="I34" s="13"/>
      <c r="J34" s="13"/>
      <c r="K34" s="14"/>
      <c r="L34" s="14"/>
      <c r="M34" s="14"/>
      <c r="N34" s="14"/>
      <c r="O34" s="13"/>
      <c r="P34" s="13"/>
      <c r="Q34" s="13"/>
      <c r="R34" s="13"/>
      <c r="S34" s="13"/>
      <c r="T34" s="13"/>
      <c r="U34" s="12"/>
      <c r="V34" s="15"/>
      <c r="W34" s="16"/>
      <c r="X34" s="16"/>
      <c r="Y34" s="16"/>
      <c r="Z34" s="13"/>
      <c r="AA34" s="97"/>
      <c r="AB34" s="18"/>
      <c r="AC34" s="18"/>
      <c r="AD34" s="18"/>
      <c r="AE34" s="18"/>
      <c r="AF34" s="17"/>
      <c r="AG34" s="18"/>
      <c r="AH34" s="18"/>
      <c r="AI34" s="18"/>
      <c r="AJ34" s="18"/>
      <c r="AK34" s="18"/>
      <c r="AL34" s="17"/>
      <c r="AM34" s="18"/>
      <c r="AN34" s="18"/>
      <c r="AO34" s="18"/>
      <c r="AP34" s="18"/>
    </row>
    <row r="35" spans="1:42" s="1" customFormat="1" ht="17.25" x14ac:dyDescent="0.3">
      <c r="A35" s="12"/>
      <c r="B35" s="12"/>
      <c r="C35" s="12"/>
      <c r="D35" s="12"/>
      <c r="E35" s="12"/>
      <c r="F35" s="12"/>
      <c r="G35" s="12"/>
      <c r="H35" s="13"/>
      <c r="I35" s="13"/>
      <c r="J35" s="13"/>
      <c r="K35" s="14"/>
      <c r="L35" s="14"/>
      <c r="M35" s="14"/>
      <c r="N35" s="14"/>
      <c r="O35" s="13"/>
      <c r="P35" s="13"/>
      <c r="Q35" s="13"/>
      <c r="R35" s="13"/>
      <c r="S35" s="13"/>
      <c r="T35" s="13"/>
      <c r="U35" s="12"/>
      <c r="V35" s="15"/>
      <c r="W35" s="16"/>
      <c r="X35" s="16"/>
      <c r="Y35" s="16"/>
      <c r="Z35" s="13"/>
      <c r="AA35" s="98"/>
      <c r="AB35" s="18"/>
      <c r="AC35" s="18"/>
      <c r="AD35" s="18"/>
      <c r="AE35" s="18"/>
      <c r="AF35" s="17"/>
      <c r="AG35" s="18"/>
      <c r="AH35" s="18"/>
      <c r="AI35" s="18"/>
      <c r="AJ35" s="18"/>
      <c r="AK35" s="18"/>
      <c r="AL35" s="17"/>
      <c r="AM35" s="18"/>
      <c r="AN35" s="18"/>
      <c r="AO35" s="18"/>
      <c r="AP35" s="18"/>
    </row>
    <row r="36" spans="1:42" s="1" customFormat="1" x14ac:dyDescent="0.3">
      <c r="A36" s="12"/>
      <c r="B36" s="12"/>
      <c r="C36" s="12"/>
      <c r="D36" s="12"/>
      <c r="E36" s="12"/>
      <c r="F36" s="12"/>
      <c r="G36" s="12"/>
      <c r="H36" s="13"/>
      <c r="I36" s="13"/>
      <c r="J36" s="13"/>
      <c r="K36" s="14"/>
      <c r="L36" s="14"/>
      <c r="M36" s="14"/>
      <c r="N36" s="14"/>
      <c r="O36" s="13"/>
      <c r="P36" s="13"/>
      <c r="Q36" s="13"/>
      <c r="R36" s="13"/>
      <c r="S36" s="13"/>
      <c r="T36" s="13"/>
      <c r="U36" s="12"/>
      <c r="V36" s="15"/>
      <c r="W36" s="16"/>
      <c r="X36" s="16"/>
      <c r="Y36" s="16"/>
      <c r="Z36" s="13"/>
      <c r="AA36" s="17"/>
      <c r="AB36" s="18"/>
      <c r="AC36" s="18"/>
      <c r="AD36" s="18"/>
      <c r="AE36" s="18"/>
      <c r="AF36" s="17"/>
      <c r="AG36" s="18"/>
      <c r="AH36" s="18"/>
      <c r="AI36" s="18"/>
      <c r="AJ36" s="18"/>
      <c r="AK36" s="18"/>
      <c r="AL36" s="17"/>
      <c r="AM36" s="18"/>
      <c r="AN36" s="18"/>
      <c r="AO36" s="18"/>
      <c r="AP36" s="18"/>
    </row>
    <row r="37" spans="1:42" s="1" customFormat="1" x14ac:dyDescent="0.3">
      <c r="A37" s="12"/>
      <c r="B37" s="12"/>
      <c r="C37" s="12"/>
      <c r="D37" s="12"/>
      <c r="E37" s="12"/>
      <c r="F37" s="12"/>
      <c r="G37" s="12"/>
      <c r="H37" s="13"/>
      <c r="I37" s="13"/>
      <c r="J37" s="13"/>
      <c r="K37" s="14"/>
      <c r="L37" s="14"/>
      <c r="M37" s="14"/>
      <c r="N37" s="14"/>
      <c r="O37" s="13"/>
      <c r="P37" s="13"/>
      <c r="Q37" s="13"/>
      <c r="R37" s="13"/>
      <c r="S37" s="13"/>
      <c r="T37" s="13"/>
      <c r="U37" s="12"/>
      <c r="V37" s="15"/>
      <c r="W37" s="16"/>
      <c r="X37" s="16"/>
      <c r="Y37" s="16"/>
      <c r="Z37" s="13"/>
      <c r="AA37" s="17"/>
      <c r="AB37" s="18"/>
      <c r="AC37" s="18"/>
      <c r="AD37" s="18"/>
      <c r="AE37" s="18"/>
      <c r="AF37" s="17"/>
      <c r="AG37" s="18"/>
      <c r="AH37" s="18"/>
      <c r="AI37" s="18"/>
      <c r="AJ37" s="18"/>
      <c r="AK37" s="18"/>
      <c r="AL37" s="17"/>
      <c r="AM37" s="18"/>
      <c r="AN37" s="18"/>
      <c r="AO37" s="18"/>
      <c r="AP37" s="18"/>
    </row>
    <row r="38" spans="1:42" s="1" customFormat="1" x14ac:dyDescent="0.3">
      <c r="A38" s="12"/>
      <c r="B38" s="12"/>
      <c r="C38" s="12"/>
      <c r="D38" s="12"/>
      <c r="E38" s="12"/>
      <c r="F38" s="12"/>
      <c r="G38" s="12"/>
      <c r="H38" s="13"/>
      <c r="I38" s="13"/>
      <c r="J38" s="13"/>
      <c r="K38" s="14"/>
      <c r="L38" s="14"/>
      <c r="M38" s="14"/>
      <c r="N38" s="14"/>
      <c r="O38" s="13"/>
      <c r="P38" s="13"/>
      <c r="Q38" s="13"/>
      <c r="R38" s="13"/>
      <c r="S38" s="13"/>
      <c r="T38" s="13"/>
      <c r="U38" s="12"/>
      <c r="V38" s="15"/>
      <c r="W38" s="16"/>
      <c r="X38" s="16"/>
      <c r="Y38" s="16"/>
      <c r="Z38" s="13"/>
      <c r="AA38" s="17"/>
      <c r="AB38" s="18"/>
      <c r="AC38" s="18"/>
      <c r="AD38" s="18"/>
      <c r="AE38" s="18"/>
      <c r="AF38" s="17"/>
      <c r="AG38" s="18"/>
      <c r="AH38" s="18"/>
      <c r="AI38" s="18"/>
      <c r="AJ38" s="18"/>
      <c r="AK38" s="18"/>
      <c r="AL38" s="17"/>
      <c r="AM38" s="18"/>
      <c r="AN38" s="18"/>
      <c r="AO38" s="18"/>
      <c r="AP38" s="18"/>
    </row>
    <row r="39" spans="1:42" s="1" customFormat="1" x14ac:dyDescent="0.3">
      <c r="A39" s="12"/>
      <c r="B39" s="12"/>
      <c r="C39" s="12"/>
      <c r="D39" s="12"/>
      <c r="E39" s="12"/>
      <c r="F39" s="12"/>
      <c r="G39" s="12"/>
      <c r="H39" s="13"/>
      <c r="I39" s="13"/>
      <c r="J39" s="13"/>
      <c r="K39" s="14"/>
      <c r="L39" s="14"/>
      <c r="M39" s="14"/>
      <c r="N39" s="14"/>
      <c r="O39" s="13"/>
      <c r="P39" s="13"/>
      <c r="Q39" s="13"/>
      <c r="R39" s="13"/>
      <c r="S39" s="13"/>
      <c r="T39" s="13"/>
      <c r="U39" s="12"/>
      <c r="V39" s="15"/>
      <c r="W39" s="16"/>
      <c r="X39" s="16"/>
      <c r="Y39" s="16"/>
      <c r="Z39" s="13"/>
      <c r="AA39" s="17"/>
      <c r="AB39" s="18"/>
      <c r="AC39" s="18"/>
      <c r="AD39" s="18"/>
      <c r="AE39" s="18"/>
      <c r="AF39" s="17"/>
      <c r="AG39" s="18"/>
      <c r="AH39" s="18"/>
      <c r="AI39" s="18"/>
      <c r="AJ39" s="18"/>
      <c r="AK39" s="18"/>
      <c r="AL39" s="17"/>
      <c r="AM39" s="18"/>
      <c r="AN39" s="18"/>
      <c r="AO39" s="18"/>
      <c r="AP39" s="18"/>
    </row>
    <row r="40" spans="1:42" s="1" customFormat="1" x14ac:dyDescent="0.3">
      <c r="A40" s="12"/>
      <c r="B40" s="12"/>
      <c r="C40" s="12"/>
      <c r="D40" s="12"/>
      <c r="E40" s="12"/>
      <c r="F40" s="12"/>
      <c r="G40" s="12"/>
      <c r="H40" s="13"/>
      <c r="I40" s="13"/>
      <c r="J40" s="13"/>
      <c r="K40" s="14"/>
      <c r="L40" s="14"/>
      <c r="M40" s="14"/>
      <c r="N40" s="14"/>
      <c r="O40" s="13"/>
      <c r="P40" s="13"/>
      <c r="Q40" s="13"/>
      <c r="R40" s="13"/>
      <c r="S40" s="13"/>
      <c r="T40" s="13"/>
      <c r="U40" s="12"/>
      <c r="V40" s="15"/>
      <c r="W40" s="16"/>
      <c r="X40" s="16"/>
      <c r="Y40" s="16"/>
      <c r="Z40" s="13"/>
      <c r="AA40" s="17"/>
      <c r="AB40" s="18"/>
      <c r="AC40" s="18"/>
      <c r="AD40" s="18"/>
      <c r="AE40" s="18"/>
      <c r="AF40" s="17"/>
      <c r="AG40" s="18"/>
      <c r="AH40" s="18"/>
      <c r="AI40" s="18"/>
      <c r="AJ40" s="18"/>
      <c r="AK40" s="18"/>
      <c r="AL40" s="17"/>
      <c r="AM40" s="18"/>
      <c r="AN40" s="18"/>
      <c r="AO40" s="18"/>
      <c r="AP40" s="18"/>
    </row>
    <row r="41" spans="1:42" s="1" customFormat="1" ht="20.25" x14ac:dyDescent="0.3">
      <c r="A41" s="12"/>
      <c r="B41" s="12"/>
      <c r="C41" s="12"/>
      <c r="D41" s="12"/>
      <c r="E41" s="12"/>
      <c r="F41" s="12"/>
      <c r="G41" s="12"/>
      <c r="H41" s="13"/>
      <c r="I41" s="13"/>
      <c r="J41" s="13"/>
      <c r="K41" s="14"/>
      <c r="L41" s="14"/>
      <c r="M41" s="14"/>
      <c r="N41" s="14"/>
      <c r="O41" s="13"/>
      <c r="P41" s="13"/>
      <c r="Q41" s="13"/>
      <c r="R41" s="13"/>
      <c r="S41" s="13"/>
      <c r="T41" s="13"/>
      <c r="U41" s="12"/>
      <c r="V41" s="15"/>
      <c r="W41" s="16"/>
      <c r="X41" s="16"/>
      <c r="Y41" s="16"/>
      <c r="AA41" s="96"/>
      <c r="AB41" s="94"/>
      <c r="AC41" s="18"/>
      <c r="AD41" s="18"/>
      <c r="AE41" s="18"/>
      <c r="AF41" s="17"/>
      <c r="AG41" s="18"/>
      <c r="AH41" s="18"/>
      <c r="AI41" s="18"/>
      <c r="AJ41" s="18"/>
      <c r="AK41" s="18"/>
      <c r="AL41" s="17"/>
      <c r="AM41" s="18"/>
      <c r="AN41" s="18"/>
      <c r="AO41" s="18"/>
      <c r="AP41" s="18"/>
    </row>
    <row r="42" spans="1:42" s="1" customFormat="1" x14ac:dyDescent="0.3">
      <c r="A42" s="12"/>
      <c r="B42" s="12"/>
      <c r="C42" s="12"/>
      <c r="D42" s="12"/>
      <c r="E42" s="12"/>
      <c r="F42" s="12"/>
      <c r="G42" s="12"/>
      <c r="H42" s="13"/>
      <c r="I42" s="13"/>
      <c r="J42" s="13"/>
      <c r="K42" s="14"/>
      <c r="L42" s="14"/>
      <c r="M42" s="14"/>
      <c r="N42" s="14"/>
      <c r="O42" s="13"/>
      <c r="P42" s="13"/>
      <c r="Q42" s="13"/>
      <c r="R42" s="13"/>
      <c r="S42" s="13"/>
      <c r="T42" s="13"/>
      <c r="U42" s="12"/>
      <c r="V42" s="15"/>
      <c r="W42" s="16"/>
      <c r="X42" s="16"/>
      <c r="Y42" s="16"/>
      <c r="Z42" s="13"/>
      <c r="AA42" s="17"/>
      <c r="AB42" s="18"/>
      <c r="AC42" s="18"/>
      <c r="AD42" s="18"/>
      <c r="AE42" s="18"/>
      <c r="AF42" s="17"/>
      <c r="AG42" s="18"/>
      <c r="AH42" s="18"/>
      <c r="AI42" s="18"/>
      <c r="AJ42" s="18"/>
      <c r="AK42" s="18"/>
      <c r="AL42" s="17"/>
      <c r="AM42" s="18"/>
      <c r="AN42" s="18"/>
      <c r="AO42" s="18"/>
      <c r="AP42" s="18"/>
    </row>
    <row r="43" spans="1:42" s="1" customFormat="1" x14ac:dyDescent="0.3">
      <c r="A43" s="12"/>
      <c r="B43" s="12"/>
      <c r="C43" s="12"/>
      <c r="D43" s="12"/>
      <c r="E43" s="12"/>
      <c r="F43" s="12"/>
      <c r="G43" s="12"/>
      <c r="H43" s="13"/>
      <c r="I43" s="13"/>
      <c r="J43" s="13"/>
      <c r="K43" s="14"/>
      <c r="L43" s="14"/>
      <c r="M43" s="14"/>
      <c r="N43" s="14"/>
      <c r="O43" s="13"/>
      <c r="P43" s="13"/>
      <c r="Q43" s="13"/>
      <c r="R43" s="13"/>
      <c r="S43" s="13"/>
      <c r="T43" s="13"/>
      <c r="U43" s="12"/>
      <c r="V43" s="15"/>
      <c r="W43" s="16"/>
      <c r="X43" s="16"/>
      <c r="Y43" s="16"/>
      <c r="Z43" s="13"/>
      <c r="AA43" s="17"/>
      <c r="AB43" s="17"/>
      <c r="AC43" s="18"/>
      <c r="AD43" s="18"/>
      <c r="AE43" s="18"/>
      <c r="AF43" s="17"/>
      <c r="AG43" s="18"/>
      <c r="AH43" s="18"/>
      <c r="AI43" s="18"/>
      <c r="AJ43" s="18"/>
      <c r="AK43" s="18"/>
      <c r="AL43" s="17"/>
      <c r="AM43" s="18"/>
      <c r="AN43" s="18"/>
      <c r="AO43" s="18"/>
      <c r="AP43" s="18"/>
    </row>
    <row r="44" spans="1:42" s="1" customFormat="1" x14ac:dyDescent="0.3">
      <c r="A44" s="12"/>
      <c r="B44" s="12"/>
      <c r="C44" s="12"/>
      <c r="D44" s="12"/>
      <c r="E44" s="12"/>
      <c r="F44" s="12"/>
      <c r="G44" s="12"/>
      <c r="H44" s="13"/>
      <c r="I44" s="13"/>
      <c r="J44" s="13"/>
      <c r="K44" s="14"/>
      <c r="L44" s="14"/>
      <c r="M44" s="14"/>
      <c r="N44" s="14"/>
      <c r="O44" s="13"/>
      <c r="P44" s="13"/>
      <c r="Q44" s="13"/>
      <c r="R44" s="13"/>
      <c r="S44" s="13"/>
      <c r="T44" s="13"/>
      <c r="U44" s="12"/>
      <c r="V44" s="15"/>
      <c r="W44" s="16"/>
      <c r="X44" s="16"/>
      <c r="Y44" s="16"/>
      <c r="Z44" s="13"/>
      <c r="AA44" s="17"/>
      <c r="AB44" s="18"/>
      <c r="AC44" s="18"/>
      <c r="AD44" s="18"/>
      <c r="AE44" s="18"/>
      <c r="AF44" s="17"/>
      <c r="AG44" s="18"/>
      <c r="AH44" s="18"/>
      <c r="AI44" s="18"/>
      <c r="AJ44" s="18"/>
      <c r="AK44" s="18"/>
      <c r="AL44" s="17"/>
      <c r="AM44" s="18"/>
      <c r="AN44" s="18"/>
      <c r="AO44" s="18"/>
      <c r="AP44" s="18"/>
    </row>
    <row r="45" spans="1:42" s="1" customFormat="1" x14ac:dyDescent="0.3">
      <c r="A45" s="12"/>
      <c r="B45" s="12"/>
      <c r="C45" s="12"/>
      <c r="D45" s="12"/>
      <c r="E45" s="12"/>
      <c r="F45" s="12"/>
      <c r="G45" s="12"/>
      <c r="H45" s="13"/>
      <c r="I45" s="13"/>
      <c r="J45" s="13"/>
      <c r="K45" s="14"/>
      <c r="L45" s="14"/>
      <c r="M45" s="14"/>
      <c r="N45" s="14"/>
      <c r="O45" s="13"/>
      <c r="P45" s="13"/>
      <c r="Q45" s="13"/>
      <c r="R45" s="13"/>
      <c r="S45" s="13"/>
      <c r="T45" s="13"/>
      <c r="U45" s="12"/>
      <c r="V45" s="15"/>
      <c r="W45" s="16"/>
      <c r="X45" s="16"/>
      <c r="Y45" s="16"/>
      <c r="Z45" s="13"/>
      <c r="AA45" s="17"/>
      <c r="AB45" s="18"/>
      <c r="AC45" s="18"/>
      <c r="AD45" s="18"/>
      <c r="AE45" s="18"/>
      <c r="AF45" s="17"/>
      <c r="AG45" s="18"/>
      <c r="AH45" s="18"/>
      <c r="AI45" s="18"/>
      <c r="AJ45" s="18"/>
      <c r="AK45" s="18"/>
      <c r="AL45" s="17"/>
      <c r="AM45" s="18"/>
      <c r="AN45" s="18"/>
      <c r="AO45" s="18"/>
      <c r="AP45" s="18"/>
    </row>
    <row r="46" spans="1:42" s="1" customFormat="1" x14ac:dyDescent="0.3">
      <c r="A46" s="12"/>
      <c r="B46" s="12"/>
      <c r="C46" s="12"/>
      <c r="D46" s="12"/>
      <c r="E46" s="12"/>
      <c r="F46" s="12"/>
      <c r="G46" s="12"/>
      <c r="H46" s="13"/>
      <c r="I46" s="13"/>
      <c r="J46" s="13"/>
      <c r="K46" s="14"/>
      <c r="L46" s="14"/>
      <c r="M46" s="14"/>
      <c r="N46" s="14"/>
      <c r="O46" s="13"/>
      <c r="P46" s="13"/>
      <c r="Q46" s="13"/>
      <c r="R46" s="13"/>
      <c r="S46" s="13"/>
      <c r="T46" s="13"/>
      <c r="U46" s="12"/>
      <c r="V46" s="15"/>
      <c r="W46" s="16"/>
      <c r="X46" s="16"/>
      <c r="Y46" s="16"/>
      <c r="Z46" s="13"/>
      <c r="AA46" s="17"/>
      <c r="AB46" s="18"/>
      <c r="AC46" s="18"/>
      <c r="AD46" s="18"/>
      <c r="AE46" s="18"/>
      <c r="AF46" s="17"/>
      <c r="AG46" s="18"/>
      <c r="AH46" s="18"/>
      <c r="AI46" s="18"/>
      <c r="AJ46" s="18"/>
      <c r="AK46" s="18"/>
      <c r="AL46" s="17"/>
      <c r="AM46" s="18"/>
      <c r="AN46" s="18"/>
      <c r="AO46" s="18"/>
      <c r="AP46" s="18"/>
    </row>
    <row r="47" spans="1:42" s="1" customFormat="1" x14ac:dyDescent="0.3">
      <c r="A47" s="12"/>
      <c r="B47" s="12"/>
      <c r="C47" s="12"/>
      <c r="D47" s="12"/>
      <c r="E47" s="12"/>
      <c r="F47" s="12"/>
      <c r="G47" s="12"/>
      <c r="H47" s="13"/>
      <c r="I47" s="13"/>
      <c r="J47" s="13"/>
      <c r="K47" s="14"/>
      <c r="L47" s="14"/>
      <c r="M47" s="14"/>
      <c r="N47" s="14"/>
      <c r="O47" s="13"/>
      <c r="P47" s="13"/>
      <c r="Q47" s="13"/>
      <c r="R47" s="13"/>
      <c r="S47" s="13"/>
      <c r="T47" s="13"/>
      <c r="U47" s="12"/>
      <c r="V47" s="15"/>
      <c r="W47" s="16"/>
      <c r="X47" s="16"/>
      <c r="Y47" s="16"/>
      <c r="Z47" s="13"/>
      <c r="AA47" s="17"/>
      <c r="AB47" s="18"/>
      <c r="AC47" s="18"/>
      <c r="AD47" s="18"/>
      <c r="AE47" s="18"/>
      <c r="AF47" s="17"/>
      <c r="AG47" s="18"/>
      <c r="AH47" s="18"/>
      <c r="AI47" s="18"/>
      <c r="AJ47" s="18"/>
      <c r="AK47" s="18"/>
      <c r="AL47" s="17"/>
      <c r="AM47" s="18"/>
      <c r="AN47" s="18"/>
      <c r="AO47" s="18"/>
      <c r="AP47" s="18"/>
    </row>
    <row r="48" spans="1:42" s="1" customFormat="1" x14ac:dyDescent="0.3">
      <c r="A48" s="12"/>
      <c r="B48" s="12"/>
      <c r="C48" s="12"/>
      <c r="D48" s="12"/>
      <c r="E48" s="12"/>
      <c r="F48" s="12"/>
      <c r="G48" s="12"/>
      <c r="H48" s="13"/>
      <c r="I48" s="13"/>
      <c r="J48" s="13"/>
      <c r="K48" s="14"/>
      <c r="L48" s="14"/>
      <c r="M48" s="14"/>
      <c r="N48" s="14"/>
      <c r="O48" s="13"/>
      <c r="P48" s="13"/>
      <c r="Q48" s="13"/>
      <c r="R48" s="13"/>
      <c r="S48" s="13"/>
      <c r="T48" s="13"/>
      <c r="U48" s="12"/>
      <c r="V48" s="15"/>
      <c r="W48" s="16"/>
      <c r="X48" s="16"/>
      <c r="Y48" s="16"/>
      <c r="Z48" s="13"/>
      <c r="AA48" s="17"/>
      <c r="AB48" s="18"/>
      <c r="AC48" s="18"/>
      <c r="AD48" s="18"/>
      <c r="AE48" s="18"/>
      <c r="AF48" s="17"/>
      <c r="AG48" s="18"/>
      <c r="AH48" s="18"/>
      <c r="AI48" s="18"/>
      <c r="AJ48" s="18"/>
      <c r="AK48" s="18"/>
      <c r="AL48" s="17"/>
      <c r="AM48" s="18"/>
      <c r="AN48" s="18"/>
      <c r="AO48" s="18"/>
      <c r="AP48" s="18"/>
    </row>
    <row r="49" spans="1:42" s="1" customFormat="1" x14ac:dyDescent="0.3">
      <c r="A49" s="12"/>
      <c r="B49" s="12"/>
      <c r="C49" s="12"/>
      <c r="D49" s="12"/>
      <c r="E49" s="12"/>
      <c r="F49" s="12"/>
      <c r="G49" s="12"/>
      <c r="H49" s="13"/>
      <c r="I49" s="13"/>
      <c r="J49" s="13"/>
      <c r="K49" s="14"/>
      <c r="L49" s="14"/>
      <c r="M49" s="14"/>
      <c r="N49" s="14"/>
      <c r="O49" s="13"/>
      <c r="P49" s="13"/>
      <c r="Q49" s="13"/>
      <c r="R49" s="13"/>
      <c r="S49" s="13"/>
      <c r="T49" s="13"/>
      <c r="U49" s="12"/>
      <c r="V49" s="15"/>
      <c r="W49" s="16"/>
      <c r="X49" s="16"/>
      <c r="Y49" s="16"/>
      <c r="Z49" s="13"/>
      <c r="AA49" s="17"/>
      <c r="AB49" s="18"/>
      <c r="AC49" s="18"/>
      <c r="AD49" s="18"/>
      <c r="AE49" s="18"/>
      <c r="AF49" s="17"/>
      <c r="AG49" s="18"/>
      <c r="AH49" s="18"/>
      <c r="AI49" s="18"/>
      <c r="AJ49" s="18"/>
      <c r="AK49" s="18"/>
      <c r="AL49" s="17"/>
      <c r="AM49" s="18"/>
      <c r="AN49" s="18"/>
      <c r="AO49" s="18"/>
      <c r="AP49" s="18"/>
    </row>
    <row r="50" spans="1:42" s="1" customFormat="1" x14ac:dyDescent="0.3">
      <c r="A50" s="12"/>
      <c r="B50" s="12"/>
      <c r="C50" s="12"/>
      <c r="D50" s="12"/>
      <c r="E50" s="12"/>
      <c r="F50" s="12"/>
      <c r="G50" s="12"/>
      <c r="H50" s="13"/>
      <c r="I50" s="13"/>
      <c r="J50" s="13"/>
      <c r="K50" s="14"/>
      <c r="L50" s="14"/>
      <c r="M50" s="14"/>
      <c r="N50" s="14"/>
      <c r="O50" s="13"/>
      <c r="P50" s="13"/>
      <c r="Q50" s="13"/>
      <c r="R50" s="13"/>
      <c r="S50" s="13"/>
      <c r="T50" s="13"/>
      <c r="U50" s="12"/>
      <c r="V50" s="15"/>
      <c r="W50" s="16"/>
      <c r="X50" s="16"/>
      <c r="Y50" s="16"/>
      <c r="Z50" s="13"/>
      <c r="AA50" s="17"/>
      <c r="AB50" s="18"/>
      <c r="AC50" s="18"/>
      <c r="AD50" s="18"/>
      <c r="AE50" s="18"/>
      <c r="AF50" s="17"/>
      <c r="AG50" s="18"/>
      <c r="AH50" s="18"/>
      <c r="AI50" s="18"/>
      <c r="AJ50" s="18"/>
      <c r="AK50" s="18"/>
      <c r="AL50" s="17"/>
      <c r="AM50" s="18"/>
      <c r="AN50" s="18"/>
      <c r="AO50" s="18"/>
      <c r="AP50" s="18"/>
    </row>
    <row r="51" spans="1:42" s="1" customFormat="1" x14ac:dyDescent="0.3">
      <c r="A51" s="12"/>
      <c r="B51" s="12"/>
      <c r="C51" s="12"/>
      <c r="D51" s="12"/>
      <c r="E51" s="12"/>
      <c r="F51" s="12"/>
      <c r="G51" s="12"/>
      <c r="H51" s="13"/>
      <c r="I51" s="13"/>
      <c r="J51" s="13"/>
      <c r="K51" s="14"/>
      <c r="L51" s="14"/>
      <c r="M51" s="14"/>
      <c r="N51" s="14"/>
      <c r="O51" s="13"/>
      <c r="P51" s="13"/>
      <c r="Q51" s="13"/>
      <c r="R51" s="13"/>
      <c r="S51" s="13"/>
      <c r="T51" s="13"/>
      <c r="U51" s="12"/>
      <c r="V51" s="15"/>
      <c r="W51" s="16"/>
      <c r="X51" s="16"/>
      <c r="Y51" s="16"/>
      <c r="Z51" s="13"/>
      <c r="AA51" s="17"/>
      <c r="AB51" s="18"/>
      <c r="AC51" s="18"/>
      <c r="AD51" s="18"/>
      <c r="AE51" s="18"/>
      <c r="AF51" s="17"/>
      <c r="AG51" s="18"/>
      <c r="AH51" s="18"/>
      <c r="AI51" s="18"/>
      <c r="AJ51" s="18"/>
      <c r="AK51" s="18"/>
      <c r="AL51" s="17"/>
      <c r="AM51" s="18"/>
      <c r="AN51" s="18"/>
      <c r="AO51" s="18"/>
      <c r="AP51" s="18"/>
    </row>
    <row r="52" spans="1:42" s="1" customFormat="1" x14ac:dyDescent="0.3">
      <c r="A52" s="12"/>
      <c r="B52" s="12"/>
      <c r="C52" s="12"/>
      <c r="D52" s="12"/>
      <c r="E52" s="12"/>
      <c r="F52" s="12"/>
      <c r="G52" s="12"/>
      <c r="H52" s="13"/>
      <c r="I52" s="13"/>
      <c r="J52" s="13"/>
      <c r="K52" s="14"/>
      <c r="L52" s="14"/>
      <c r="M52" s="14"/>
      <c r="N52" s="14"/>
      <c r="O52" s="13"/>
      <c r="P52" s="13"/>
      <c r="Q52" s="13"/>
      <c r="R52" s="13"/>
      <c r="S52" s="13"/>
      <c r="T52" s="13"/>
      <c r="U52" s="12"/>
      <c r="V52" s="15"/>
      <c r="W52" s="16"/>
      <c r="X52" s="16"/>
      <c r="Y52" s="16"/>
      <c r="Z52" s="13"/>
      <c r="AA52" s="17"/>
      <c r="AB52" s="18"/>
      <c r="AC52" s="18"/>
      <c r="AD52" s="18"/>
      <c r="AE52" s="18"/>
      <c r="AF52" s="17"/>
      <c r="AG52" s="18"/>
      <c r="AH52" s="18"/>
      <c r="AI52" s="18"/>
      <c r="AJ52" s="18"/>
      <c r="AK52" s="18"/>
      <c r="AL52" s="17"/>
      <c r="AM52" s="18"/>
      <c r="AN52" s="18"/>
      <c r="AO52" s="18"/>
      <c r="AP52" s="18"/>
    </row>
    <row r="53" spans="1:42" s="1" customFormat="1" x14ac:dyDescent="0.3">
      <c r="A53" s="12"/>
      <c r="B53" s="12"/>
      <c r="C53" s="12"/>
      <c r="D53" s="12"/>
      <c r="E53" s="12"/>
      <c r="F53" s="12"/>
      <c r="G53" s="12"/>
      <c r="H53" s="13"/>
      <c r="I53" s="13"/>
      <c r="J53" s="13"/>
      <c r="K53" s="14"/>
      <c r="L53" s="14"/>
      <c r="M53" s="14"/>
      <c r="N53" s="14"/>
      <c r="O53" s="13"/>
      <c r="P53" s="13"/>
      <c r="Q53" s="13"/>
      <c r="R53" s="13"/>
      <c r="S53" s="13"/>
      <c r="T53" s="13"/>
      <c r="U53" s="12"/>
      <c r="V53" s="15"/>
      <c r="W53" s="16"/>
      <c r="X53" s="16"/>
      <c r="Y53" s="16"/>
      <c r="Z53" s="13"/>
      <c r="AA53" s="17"/>
      <c r="AB53" s="18"/>
      <c r="AC53" s="18"/>
      <c r="AD53" s="18"/>
      <c r="AE53" s="18"/>
      <c r="AF53" s="17"/>
      <c r="AG53" s="18"/>
      <c r="AH53" s="18"/>
      <c r="AI53" s="18"/>
      <c r="AJ53" s="18"/>
      <c r="AK53" s="18"/>
      <c r="AL53" s="17"/>
      <c r="AM53" s="18"/>
      <c r="AN53" s="18"/>
      <c r="AO53" s="18"/>
      <c r="AP53" s="18"/>
    </row>
    <row r="54" spans="1:42" s="1" customFormat="1" x14ac:dyDescent="0.3">
      <c r="A54" s="12"/>
      <c r="B54" s="12"/>
      <c r="C54" s="12"/>
      <c r="D54" s="12"/>
      <c r="E54" s="12"/>
      <c r="F54" s="12"/>
      <c r="G54" s="12"/>
      <c r="H54" s="13"/>
      <c r="I54" s="13"/>
      <c r="J54" s="13"/>
      <c r="K54" s="14"/>
      <c r="L54" s="14"/>
      <c r="M54" s="14"/>
      <c r="N54" s="14"/>
      <c r="O54" s="13"/>
      <c r="P54" s="13"/>
      <c r="Q54" s="13"/>
      <c r="R54" s="13"/>
      <c r="S54" s="13"/>
      <c r="T54" s="13"/>
      <c r="U54" s="12"/>
      <c r="V54" s="15"/>
      <c r="W54" s="16"/>
      <c r="X54" s="16"/>
      <c r="Y54" s="16"/>
      <c r="Z54" s="13"/>
      <c r="AA54" s="17"/>
      <c r="AB54" s="18"/>
      <c r="AC54" s="18"/>
      <c r="AD54" s="18"/>
      <c r="AE54" s="18"/>
      <c r="AF54" s="17"/>
      <c r="AG54" s="18"/>
      <c r="AH54" s="18"/>
      <c r="AI54" s="18"/>
      <c r="AJ54" s="18"/>
      <c r="AK54" s="18"/>
      <c r="AL54" s="17"/>
      <c r="AM54" s="18"/>
      <c r="AN54" s="18"/>
      <c r="AO54" s="18"/>
      <c r="AP54" s="18"/>
    </row>
    <row r="55" spans="1:42" s="1" customFormat="1" x14ac:dyDescent="0.3">
      <c r="A55" s="12"/>
      <c r="B55" s="12"/>
      <c r="C55" s="12"/>
      <c r="D55" s="12"/>
      <c r="E55" s="12"/>
      <c r="F55" s="12"/>
      <c r="G55" s="12"/>
      <c r="H55" s="13"/>
      <c r="I55" s="13"/>
      <c r="J55" s="13"/>
      <c r="K55" s="14"/>
      <c r="L55" s="14"/>
      <c r="M55" s="14"/>
      <c r="N55" s="14"/>
      <c r="O55" s="13"/>
      <c r="P55" s="13"/>
      <c r="Q55" s="13"/>
      <c r="R55" s="13"/>
      <c r="S55" s="13"/>
      <c r="T55" s="13"/>
      <c r="U55" s="12"/>
      <c r="V55" s="15"/>
      <c r="W55" s="16"/>
      <c r="X55" s="16"/>
      <c r="Y55" s="16"/>
      <c r="Z55" s="13"/>
      <c r="AA55" s="17"/>
      <c r="AB55" s="18"/>
      <c r="AC55" s="18"/>
      <c r="AD55" s="18"/>
      <c r="AE55" s="18"/>
      <c r="AF55" s="17"/>
      <c r="AG55" s="18"/>
      <c r="AH55" s="18"/>
      <c r="AI55" s="18"/>
      <c r="AJ55" s="18"/>
      <c r="AK55" s="18"/>
      <c r="AL55" s="17"/>
      <c r="AM55" s="18"/>
      <c r="AN55" s="18"/>
      <c r="AO55" s="18"/>
      <c r="AP55" s="18"/>
    </row>
    <row r="56" spans="1:42" s="1" customFormat="1" x14ac:dyDescent="0.3">
      <c r="A56" s="12"/>
      <c r="B56" s="12"/>
      <c r="C56" s="12"/>
      <c r="D56" s="12"/>
      <c r="E56" s="12"/>
      <c r="F56" s="12"/>
      <c r="G56" s="12"/>
      <c r="H56" s="13"/>
      <c r="I56" s="13"/>
      <c r="J56" s="13"/>
      <c r="K56" s="14"/>
      <c r="L56" s="14"/>
      <c r="M56" s="14"/>
      <c r="N56" s="14"/>
      <c r="O56" s="13"/>
      <c r="P56" s="13"/>
      <c r="Q56" s="13"/>
      <c r="R56" s="13"/>
      <c r="S56" s="13"/>
      <c r="T56" s="13"/>
      <c r="U56" s="12"/>
      <c r="V56" s="15"/>
      <c r="W56" s="16"/>
      <c r="X56" s="16"/>
      <c r="Y56" s="16"/>
      <c r="Z56" s="13"/>
      <c r="AA56" s="17"/>
      <c r="AB56" s="18"/>
      <c r="AC56" s="18"/>
      <c r="AD56" s="18"/>
      <c r="AE56" s="18"/>
      <c r="AF56" s="17"/>
      <c r="AG56" s="18"/>
      <c r="AH56" s="18"/>
      <c r="AI56" s="18"/>
      <c r="AJ56" s="18"/>
      <c r="AK56" s="18"/>
      <c r="AL56" s="17"/>
      <c r="AM56" s="18"/>
      <c r="AN56" s="18"/>
      <c r="AO56" s="18"/>
      <c r="AP56" s="18"/>
    </row>
    <row r="57" spans="1:42" s="1" customFormat="1" x14ac:dyDescent="0.3">
      <c r="A57" s="12"/>
      <c r="B57" s="12"/>
      <c r="C57" s="12"/>
      <c r="D57" s="12"/>
      <c r="E57" s="12"/>
      <c r="F57" s="12"/>
      <c r="G57" s="12"/>
      <c r="H57" s="13"/>
      <c r="I57" s="13"/>
      <c r="J57" s="13"/>
      <c r="K57" s="14"/>
      <c r="L57" s="14"/>
      <c r="M57" s="14"/>
      <c r="N57" s="14"/>
      <c r="O57" s="13"/>
      <c r="P57" s="13"/>
      <c r="Q57" s="13"/>
      <c r="R57" s="13"/>
      <c r="S57" s="13"/>
      <c r="T57" s="13"/>
      <c r="U57" s="12"/>
      <c r="V57" s="15"/>
      <c r="W57" s="16"/>
      <c r="X57" s="16"/>
      <c r="Y57" s="16"/>
      <c r="Z57" s="13"/>
      <c r="AA57" s="17"/>
      <c r="AB57" s="18"/>
      <c r="AC57" s="18"/>
      <c r="AD57" s="18"/>
      <c r="AE57" s="18"/>
      <c r="AF57" s="17"/>
      <c r="AG57" s="18"/>
      <c r="AH57" s="18"/>
      <c r="AI57" s="18"/>
      <c r="AJ57" s="18"/>
      <c r="AK57" s="18"/>
      <c r="AL57" s="17"/>
      <c r="AM57" s="18"/>
      <c r="AN57" s="18"/>
      <c r="AO57" s="18"/>
      <c r="AP57" s="18"/>
    </row>
    <row r="58" spans="1:42" s="1" customFormat="1" x14ac:dyDescent="0.3">
      <c r="A58" s="12"/>
      <c r="B58" s="12"/>
      <c r="C58" s="12"/>
      <c r="D58" s="12"/>
      <c r="E58" s="12"/>
      <c r="F58" s="12"/>
      <c r="G58" s="12"/>
      <c r="H58" s="13"/>
      <c r="I58" s="13"/>
      <c r="J58" s="13"/>
      <c r="K58" s="14"/>
      <c r="L58" s="14"/>
      <c r="M58" s="14"/>
      <c r="N58" s="14"/>
      <c r="O58" s="13"/>
      <c r="P58" s="13"/>
      <c r="Q58" s="13"/>
      <c r="R58" s="13"/>
      <c r="S58" s="13"/>
      <c r="T58" s="13"/>
      <c r="U58" s="12"/>
      <c r="V58" s="15"/>
      <c r="W58" s="16"/>
      <c r="X58" s="16"/>
      <c r="Y58" s="16"/>
      <c r="Z58" s="13"/>
      <c r="AA58" s="17"/>
      <c r="AB58" s="18"/>
      <c r="AC58" s="18"/>
      <c r="AD58" s="18"/>
      <c r="AE58" s="18"/>
      <c r="AF58" s="17"/>
      <c r="AG58" s="18"/>
      <c r="AH58" s="18"/>
      <c r="AI58" s="18"/>
      <c r="AJ58" s="18"/>
      <c r="AK58" s="18"/>
      <c r="AL58" s="17"/>
      <c r="AM58" s="18"/>
      <c r="AN58" s="18"/>
      <c r="AO58" s="18"/>
      <c r="AP58" s="18"/>
    </row>
    <row r="59" spans="1:42" s="1" customFormat="1" x14ac:dyDescent="0.3">
      <c r="A59" s="12"/>
      <c r="B59" s="12"/>
      <c r="C59" s="12"/>
      <c r="D59" s="12"/>
      <c r="E59" s="12"/>
      <c r="F59" s="12"/>
      <c r="G59" s="12"/>
      <c r="H59" s="13"/>
      <c r="I59" s="13"/>
      <c r="J59" s="13"/>
      <c r="K59" s="14"/>
      <c r="L59" s="14"/>
      <c r="M59" s="14"/>
      <c r="N59" s="14"/>
      <c r="O59" s="13"/>
      <c r="P59" s="13"/>
      <c r="Q59" s="13"/>
      <c r="R59" s="13"/>
      <c r="S59" s="13"/>
      <c r="T59" s="13"/>
      <c r="U59" s="12"/>
      <c r="V59" s="15"/>
      <c r="W59" s="16"/>
      <c r="X59" s="16"/>
      <c r="Y59" s="16"/>
      <c r="Z59" s="13"/>
      <c r="AA59" s="17"/>
      <c r="AB59" s="18"/>
      <c r="AC59" s="18"/>
      <c r="AD59" s="18"/>
      <c r="AE59" s="18"/>
      <c r="AF59" s="17"/>
      <c r="AG59" s="18"/>
      <c r="AH59" s="18"/>
      <c r="AI59" s="18"/>
      <c r="AJ59" s="18"/>
      <c r="AK59" s="18"/>
      <c r="AL59" s="17"/>
      <c r="AM59" s="18"/>
      <c r="AN59" s="18"/>
      <c r="AO59" s="18"/>
      <c r="AP59" s="18"/>
    </row>
    <row r="60" spans="1:42" s="1" customFormat="1" x14ac:dyDescent="0.3">
      <c r="A60" s="12"/>
      <c r="B60" s="12"/>
      <c r="C60" s="12"/>
      <c r="D60" s="12"/>
      <c r="E60" s="12"/>
      <c r="F60" s="12"/>
      <c r="G60" s="12"/>
      <c r="H60" s="13"/>
      <c r="I60" s="13"/>
      <c r="J60" s="13"/>
      <c r="K60" s="14"/>
      <c r="L60" s="14"/>
      <c r="M60" s="14"/>
      <c r="N60" s="14"/>
      <c r="O60" s="13"/>
      <c r="P60" s="13"/>
      <c r="Q60" s="13"/>
      <c r="R60" s="13"/>
      <c r="S60" s="13"/>
      <c r="T60" s="13"/>
      <c r="U60" s="12"/>
      <c r="V60" s="15"/>
      <c r="W60" s="16"/>
      <c r="X60" s="16"/>
      <c r="Y60" s="16"/>
      <c r="Z60" s="13"/>
      <c r="AA60" s="17"/>
      <c r="AB60" s="18"/>
      <c r="AC60" s="18"/>
      <c r="AD60" s="18"/>
      <c r="AE60" s="18"/>
      <c r="AF60" s="17"/>
      <c r="AG60" s="18"/>
      <c r="AH60" s="18"/>
      <c r="AI60" s="18"/>
      <c r="AJ60" s="18"/>
      <c r="AK60" s="18"/>
      <c r="AL60" s="17"/>
      <c r="AM60" s="18"/>
      <c r="AN60" s="18"/>
      <c r="AO60" s="18"/>
      <c r="AP60" s="18"/>
    </row>
    <row r="61" spans="1:42" s="1" customFormat="1" x14ac:dyDescent="0.3">
      <c r="A61" s="12"/>
      <c r="B61" s="12"/>
      <c r="C61" s="12"/>
      <c r="D61" s="12"/>
      <c r="E61" s="12"/>
      <c r="F61" s="12"/>
      <c r="G61" s="12"/>
      <c r="H61" s="13"/>
      <c r="I61" s="13"/>
      <c r="J61" s="13"/>
      <c r="K61" s="14"/>
      <c r="L61" s="14"/>
      <c r="M61" s="14"/>
      <c r="N61" s="14"/>
      <c r="O61" s="13"/>
      <c r="P61" s="13"/>
      <c r="Q61" s="13"/>
      <c r="R61" s="13"/>
      <c r="S61" s="13"/>
      <c r="T61" s="13"/>
      <c r="U61" s="12"/>
      <c r="V61" s="15"/>
      <c r="W61" s="16"/>
      <c r="X61" s="16"/>
      <c r="Y61" s="16"/>
      <c r="Z61" s="13"/>
      <c r="AA61" s="17"/>
      <c r="AB61" s="18"/>
      <c r="AC61" s="18"/>
      <c r="AD61" s="18"/>
      <c r="AE61" s="18"/>
      <c r="AF61" s="17"/>
      <c r="AG61" s="18"/>
      <c r="AH61" s="18"/>
      <c r="AI61" s="18"/>
      <c r="AJ61" s="18"/>
      <c r="AK61" s="18"/>
      <c r="AL61" s="17"/>
      <c r="AM61" s="18"/>
      <c r="AN61" s="18"/>
      <c r="AO61" s="18"/>
      <c r="AP61" s="18"/>
    </row>
    <row r="62" spans="1:42" s="1" customFormat="1" x14ac:dyDescent="0.3">
      <c r="A62" s="12"/>
      <c r="B62" s="12"/>
      <c r="C62" s="12"/>
      <c r="D62" s="12"/>
      <c r="E62" s="12"/>
      <c r="F62" s="12"/>
      <c r="G62" s="12"/>
      <c r="H62" s="13"/>
      <c r="I62" s="13"/>
      <c r="J62" s="13"/>
      <c r="K62" s="14"/>
      <c r="L62" s="14"/>
      <c r="M62" s="14"/>
      <c r="N62" s="14"/>
      <c r="O62" s="13"/>
      <c r="P62" s="13"/>
      <c r="Q62" s="13"/>
      <c r="R62" s="13"/>
      <c r="S62" s="13"/>
      <c r="T62" s="13"/>
      <c r="U62" s="12"/>
      <c r="V62" s="15"/>
      <c r="W62" s="16"/>
      <c r="X62" s="16"/>
      <c r="Y62" s="16"/>
      <c r="Z62" s="13"/>
      <c r="AA62" s="17"/>
      <c r="AB62" s="18"/>
      <c r="AC62" s="18"/>
      <c r="AD62" s="18"/>
      <c r="AE62" s="18"/>
      <c r="AF62" s="17"/>
      <c r="AG62" s="18"/>
      <c r="AH62" s="18"/>
      <c r="AI62" s="18"/>
      <c r="AJ62" s="18"/>
      <c r="AK62" s="18"/>
      <c r="AL62" s="17"/>
      <c r="AM62" s="18"/>
      <c r="AN62" s="18"/>
      <c r="AO62" s="18"/>
      <c r="AP62" s="18"/>
    </row>
    <row r="63" spans="1:42" s="1" customFormat="1" x14ac:dyDescent="0.3">
      <c r="A63" s="12"/>
      <c r="B63" s="12"/>
      <c r="C63" s="12"/>
      <c r="D63" s="12"/>
      <c r="E63" s="12"/>
      <c r="F63" s="12"/>
      <c r="G63" s="12"/>
      <c r="H63" s="13"/>
      <c r="I63" s="13"/>
      <c r="J63" s="13"/>
      <c r="K63" s="14"/>
      <c r="L63" s="14"/>
      <c r="M63" s="14"/>
      <c r="N63" s="14"/>
      <c r="O63" s="13"/>
      <c r="P63" s="13"/>
      <c r="Q63" s="13"/>
      <c r="R63" s="13"/>
      <c r="S63" s="13"/>
      <c r="T63" s="13"/>
      <c r="U63" s="12"/>
      <c r="V63" s="15"/>
      <c r="W63" s="16"/>
      <c r="X63" s="16"/>
      <c r="Y63" s="16"/>
      <c r="Z63" s="13"/>
      <c r="AA63" s="17"/>
      <c r="AB63" s="18"/>
      <c r="AC63" s="18"/>
      <c r="AD63" s="18"/>
      <c r="AE63" s="18"/>
      <c r="AF63" s="17"/>
      <c r="AG63" s="18"/>
      <c r="AH63" s="18"/>
      <c r="AI63" s="18"/>
      <c r="AJ63" s="18"/>
      <c r="AK63" s="18"/>
      <c r="AL63" s="17"/>
      <c r="AM63" s="18"/>
      <c r="AN63" s="18"/>
      <c r="AO63" s="18"/>
      <c r="AP63" s="18"/>
    </row>
    <row r="64" spans="1:42" s="1" customFormat="1" x14ac:dyDescent="0.3">
      <c r="A64" s="12"/>
      <c r="B64" s="12"/>
      <c r="C64" s="12"/>
      <c r="D64" s="12"/>
      <c r="E64" s="12"/>
      <c r="F64" s="12"/>
      <c r="G64" s="12"/>
      <c r="H64" s="13"/>
      <c r="I64" s="13"/>
      <c r="J64" s="13"/>
      <c r="K64" s="14"/>
      <c r="L64" s="14"/>
      <c r="M64" s="14"/>
      <c r="N64" s="14"/>
      <c r="O64" s="13"/>
      <c r="P64" s="13"/>
      <c r="Q64" s="13"/>
      <c r="R64" s="13"/>
      <c r="S64" s="13"/>
      <c r="T64" s="13"/>
      <c r="U64" s="12"/>
      <c r="V64" s="15"/>
      <c r="W64" s="16"/>
      <c r="X64" s="16"/>
      <c r="Y64" s="16"/>
      <c r="Z64" s="13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s="1" customFormat="1" x14ac:dyDescent="0.3">
      <c r="A65" s="12"/>
      <c r="B65" s="12"/>
      <c r="C65" s="12"/>
      <c r="D65" s="12"/>
      <c r="E65" s="12"/>
      <c r="F65" s="12"/>
      <c r="G65" s="12"/>
      <c r="H65" s="13"/>
      <c r="I65" s="13"/>
      <c r="J65" s="13"/>
      <c r="K65" s="14"/>
      <c r="L65" s="14"/>
      <c r="M65" s="14"/>
      <c r="N65" s="14"/>
      <c r="O65" s="13"/>
      <c r="P65" s="13"/>
      <c r="Q65" s="13"/>
      <c r="R65" s="13"/>
      <c r="S65" s="13"/>
      <c r="T65" s="13"/>
      <c r="U65" s="12"/>
      <c r="V65" s="15"/>
      <c r="W65" s="16"/>
      <c r="X65" s="16"/>
      <c r="Y65" s="16"/>
      <c r="Z65" s="13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s="1" customFormat="1" x14ac:dyDescent="0.3">
      <c r="A66" s="12"/>
      <c r="B66" s="12"/>
      <c r="C66" s="12"/>
      <c r="D66" s="12"/>
      <c r="E66" s="12"/>
      <c r="F66" s="12"/>
      <c r="G66" s="12"/>
      <c r="H66" s="13"/>
      <c r="I66" s="13"/>
      <c r="J66" s="13"/>
      <c r="K66" s="14"/>
      <c r="L66" s="14"/>
      <c r="M66" s="14"/>
      <c r="N66" s="14"/>
      <c r="O66" s="13"/>
      <c r="P66" s="13"/>
      <c r="Q66" s="13"/>
      <c r="R66" s="13"/>
      <c r="S66" s="13"/>
      <c r="T66" s="13"/>
      <c r="U66" s="12"/>
      <c r="V66" s="15"/>
      <c r="W66" s="16"/>
      <c r="X66" s="16"/>
      <c r="Y66" s="16"/>
      <c r="Z66" s="13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s="1" customFormat="1" x14ac:dyDescent="0.3">
      <c r="A67" s="12"/>
      <c r="B67" s="12"/>
      <c r="C67" s="12"/>
      <c r="D67" s="12"/>
      <c r="E67" s="12"/>
      <c r="F67" s="12"/>
      <c r="G67" s="12"/>
      <c r="H67" s="13"/>
      <c r="I67" s="13"/>
      <c r="J67" s="13"/>
      <c r="K67" s="14"/>
      <c r="L67" s="14"/>
      <c r="M67" s="14"/>
      <c r="N67" s="14"/>
      <c r="O67" s="13"/>
      <c r="P67" s="13"/>
      <c r="Q67" s="13"/>
      <c r="R67" s="13"/>
      <c r="S67" s="13"/>
      <c r="T67" s="13"/>
      <c r="U67" s="12"/>
      <c r="V67" s="15"/>
      <c r="W67" s="16"/>
      <c r="X67" s="16"/>
      <c r="Y67" s="16"/>
      <c r="Z67" s="13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s="1" customFormat="1" x14ac:dyDescent="0.3">
      <c r="A68" s="12"/>
      <c r="B68" s="12"/>
      <c r="C68" s="12"/>
      <c r="D68" s="12"/>
      <c r="E68" s="12"/>
      <c r="F68" s="12"/>
      <c r="G68" s="12"/>
      <c r="H68" s="13"/>
      <c r="I68" s="13"/>
      <c r="J68" s="13"/>
      <c r="K68" s="14"/>
      <c r="L68" s="14"/>
      <c r="M68" s="14"/>
      <c r="N68" s="14"/>
      <c r="O68" s="13"/>
      <c r="P68" s="13"/>
      <c r="Q68" s="13"/>
      <c r="R68" s="13"/>
      <c r="S68" s="13"/>
      <c r="T68" s="13"/>
      <c r="U68" s="12"/>
      <c r="V68" s="15"/>
      <c r="W68" s="16"/>
      <c r="X68" s="16"/>
      <c r="Y68" s="16"/>
      <c r="Z68" s="13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s="1" customFormat="1" x14ac:dyDescent="0.3">
      <c r="A69" s="12"/>
      <c r="B69" s="12"/>
      <c r="C69" s="12"/>
      <c r="D69" s="12"/>
      <c r="E69" s="12"/>
      <c r="F69" s="12"/>
      <c r="G69" s="12"/>
      <c r="H69" s="13"/>
      <c r="I69" s="13"/>
      <c r="J69" s="13"/>
      <c r="K69" s="14"/>
      <c r="L69" s="14"/>
      <c r="M69" s="14"/>
      <c r="N69" s="14"/>
      <c r="O69" s="13"/>
      <c r="P69" s="13"/>
      <c r="Q69" s="13"/>
      <c r="R69" s="13"/>
      <c r="S69" s="13"/>
      <c r="T69" s="13"/>
      <c r="U69" s="12"/>
      <c r="V69" s="15"/>
      <c r="W69" s="16"/>
      <c r="X69" s="16"/>
      <c r="Y69" s="16"/>
      <c r="Z69" s="13"/>
      <c r="AA69" s="17"/>
      <c r="AB69" s="18"/>
      <c r="AC69" s="18"/>
      <c r="AD69" s="18"/>
      <c r="AE69" s="18"/>
      <c r="AF69" s="17"/>
      <c r="AG69" s="18"/>
      <c r="AH69" s="18"/>
      <c r="AI69" s="18"/>
      <c r="AJ69" s="18"/>
      <c r="AK69" s="18"/>
      <c r="AL69" s="17"/>
      <c r="AM69" s="18"/>
      <c r="AN69" s="18"/>
      <c r="AO69" s="18"/>
      <c r="AP69" s="18"/>
    </row>
    <row r="70" spans="1:42" s="1" customFormat="1" x14ac:dyDescent="0.3">
      <c r="A70" s="12"/>
      <c r="B70" s="12"/>
      <c r="C70" s="12"/>
      <c r="D70" s="12"/>
      <c r="E70" s="12"/>
      <c r="F70" s="12"/>
      <c r="G70" s="12"/>
      <c r="H70" s="13"/>
      <c r="I70" s="13"/>
      <c r="J70" s="13"/>
      <c r="K70" s="14"/>
      <c r="L70" s="14"/>
      <c r="M70" s="14"/>
      <c r="N70" s="14"/>
      <c r="O70" s="13"/>
      <c r="P70" s="13"/>
      <c r="Q70" s="13"/>
      <c r="R70" s="13"/>
      <c r="S70" s="13"/>
      <c r="T70" s="13"/>
      <c r="U70" s="12"/>
      <c r="V70" s="15"/>
      <c r="W70" s="16"/>
      <c r="X70" s="16"/>
      <c r="Y70" s="16"/>
      <c r="Z70" s="13"/>
      <c r="AA70" s="17"/>
      <c r="AB70" s="18"/>
      <c r="AC70" s="18"/>
      <c r="AD70" s="18"/>
      <c r="AE70" s="18"/>
      <c r="AF70" s="17"/>
      <c r="AG70" s="18"/>
      <c r="AH70" s="18"/>
      <c r="AI70" s="18"/>
      <c r="AJ70" s="18"/>
      <c r="AK70" s="18"/>
      <c r="AL70" s="17"/>
      <c r="AM70" s="18"/>
      <c r="AN70" s="18"/>
      <c r="AO70" s="18"/>
      <c r="AP70" s="18"/>
    </row>
    <row r="71" spans="1:42" s="1" customFormat="1" x14ac:dyDescent="0.3">
      <c r="A71" s="12"/>
      <c r="B71" s="12"/>
      <c r="C71" s="12"/>
      <c r="D71" s="12"/>
      <c r="E71" s="12"/>
      <c r="F71" s="12"/>
      <c r="G71" s="12"/>
      <c r="H71" s="13"/>
      <c r="I71" s="13"/>
      <c r="J71" s="13"/>
      <c r="K71" s="14"/>
      <c r="L71" s="14"/>
      <c r="M71" s="14"/>
      <c r="N71" s="14"/>
      <c r="O71" s="13"/>
      <c r="P71" s="13"/>
      <c r="Q71" s="13"/>
      <c r="R71" s="13"/>
      <c r="S71" s="13"/>
      <c r="T71" s="13"/>
      <c r="U71" s="12"/>
      <c r="V71" s="15"/>
      <c r="W71" s="16"/>
      <c r="X71" s="16"/>
      <c r="Y71" s="16"/>
      <c r="Z71" s="13"/>
      <c r="AA71" s="17"/>
      <c r="AB71" s="18"/>
      <c r="AC71" s="18"/>
      <c r="AD71" s="18"/>
      <c r="AE71" s="18"/>
      <c r="AF71" s="17"/>
      <c r="AG71" s="18"/>
      <c r="AH71" s="18"/>
      <c r="AI71" s="18"/>
      <c r="AJ71" s="18"/>
      <c r="AK71" s="18"/>
      <c r="AL71" s="17"/>
      <c r="AM71" s="18"/>
      <c r="AN71" s="18"/>
      <c r="AO71" s="18"/>
      <c r="AP71" s="18"/>
    </row>
    <row r="72" spans="1:42" s="1" customFormat="1" x14ac:dyDescent="0.3">
      <c r="A72" s="12"/>
      <c r="B72" s="12"/>
      <c r="C72" s="12"/>
      <c r="D72" s="12"/>
      <c r="E72" s="12"/>
      <c r="F72" s="12"/>
      <c r="G72" s="12"/>
      <c r="H72" s="13"/>
      <c r="I72" s="13"/>
      <c r="J72" s="13"/>
      <c r="K72" s="14"/>
      <c r="L72" s="14"/>
      <c r="M72" s="14"/>
      <c r="N72" s="14"/>
      <c r="O72" s="13"/>
      <c r="P72" s="13"/>
      <c r="Q72" s="13"/>
      <c r="R72" s="13"/>
      <c r="S72" s="13"/>
      <c r="T72" s="13"/>
      <c r="U72" s="12"/>
      <c r="V72" s="15"/>
      <c r="W72" s="16"/>
      <c r="X72" s="16"/>
      <c r="Y72" s="16"/>
      <c r="Z72" s="13"/>
      <c r="AA72" s="17"/>
      <c r="AB72" s="18"/>
      <c r="AC72" s="18"/>
      <c r="AD72" s="18"/>
      <c r="AE72" s="18"/>
      <c r="AF72" s="17"/>
      <c r="AG72" s="18"/>
      <c r="AH72" s="18"/>
      <c r="AI72" s="18"/>
      <c r="AJ72" s="18"/>
      <c r="AK72" s="18"/>
      <c r="AL72" s="17"/>
      <c r="AM72" s="18"/>
      <c r="AN72" s="18"/>
      <c r="AO72" s="18"/>
      <c r="AP72" s="18"/>
    </row>
    <row r="73" spans="1:42" s="1" customFormat="1" x14ac:dyDescent="0.3">
      <c r="A73" s="12"/>
      <c r="B73" s="12"/>
      <c r="C73" s="12"/>
      <c r="D73" s="12"/>
      <c r="E73" s="12"/>
      <c r="F73" s="12"/>
      <c r="G73" s="12"/>
      <c r="H73" s="13"/>
      <c r="I73" s="13"/>
      <c r="J73" s="13"/>
      <c r="K73" s="14"/>
      <c r="L73" s="14"/>
      <c r="M73" s="14"/>
      <c r="N73" s="14"/>
      <c r="O73" s="13"/>
      <c r="P73" s="13"/>
      <c r="Q73" s="13"/>
      <c r="R73" s="13"/>
      <c r="S73" s="13"/>
      <c r="T73" s="13"/>
      <c r="U73" s="12"/>
      <c r="V73" s="15"/>
      <c r="W73" s="16"/>
      <c r="X73" s="16"/>
      <c r="Y73" s="16"/>
      <c r="Z73" s="13"/>
      <c r="AA73" s="17"/>
      <c r="AB73" s="18"/>
      <c r="AC73" s="18"/>
      <c r="AD73" s="18"/>
      <c r="AE73" s="18"/>
      <c r="AF73" s="17"/>
      <c r="AG73" s="18"/>
      <c r="AH73" s="18"/>
      <c r="AI73" s="18"/>
      <c r="AJ73" s="18"/>
      <c r="AK73" s="18"/>
      <c r="AL73" s="17"/>
      <c r="AM73" s="18"/>
      <c r="AN73" s="18"/>
      <c r="AO73" s="18"/>
      <c r="AP73" s="18"/>
    </row>
    <row r="74" spans="1:42" s="1" customFormat="1" x14ac:dyDescent="0.3">
      <c r="A74" s="12"/>
      <c r="B74" s="12"/>
      <c r="C74" s="12"/>
      <c r="D74" s="12"/>
      <c r="E74" s="12"/>
      <c r="F74" s="12"/>
      <c r="G74" s="12"/>
      <c r="H74" s="13"/>
      <c r="I74" s="13"/>
      <c r="J74" s="13"/>
      <c r="K74" s="14"/>
      <c r="L74" s="14"/>
      <c r="M74" s="14"/>
      <c r="N74" s="14"/>
      <c r="O74" s="13"/>
      <c r="P74" s="13"/>
      <c r="Q74" s="13"/>
      <c r="R74" s="13"/>
      <c r="S74" s="13"/>
      <c r="T74" s="13"/>
      <c r="U74" s="12"/>
      <c r="V74" s="15"/>
      <c r="W74" s="16"/>
      <c r="X74" s="16"/>
      <c r="Y74" s="16"/>
      <c r="Z74" s="13"/>
      <c r="AA74" s="17"/>
      <c r="AB74" s="18"/>
      <c r="AC74" s="18"/>
      <c r="AD74" s="18"/>
      <c r="AE74" s="18"/>
      <c r="AF74" s="17"/>
      <c r="AG74" s="18"/>
      <c r="AH74" s="18"/>
      <c r="AI74" s="18"/>
      <c r="AJ74" s="18"/>
      <c r="AK74" s="18"/>
      <c r="AL74" s="17"/>
      <c r="AM74" s="18"/>
      <c r="AN74" s="18"/>
      <c r="AO74" s="18"/>
      <c r="AP74" s="18"/>
    </row>
    <row r="75" spans="1:42" s="1" customFormat="1" x14ac:dyDescent="0.3">
      <c r="A75" s="12"/>
      <c r="B75" s="12"/>
      <c r="C75" s="12"/>
      <c r="D75" s="12"/>
      <c r="E75" s="12"/>
      <c r="F75" s="12"/>
      <c r="G75" s="12"/>
      <c r="H75" s="13"/>
      <c r="I75" s="13"/>
      <c r="J75" s="13"/>
      <c r="K75" s="14"/>
      <c r="L75" s="14"/>
      <c r="M75" s="14"/>
      <c r="N75" s="14"/>
      <c r="O75" s="13"/>
      <c r="P75" s="13"/>
      <c r="Q75" s="13"/>
      <c r="R75" s="13"/>
      <c r="S75" s="13"/>
      <c r="T75" s="13"/>
      <c r="U75" s="12"/>
      <c r="V75" s="15"/>
      <c r="W75" s="16"/>
      <c r="X75" s="16"/>
      <c r="Y75" s="16"/>
      <c r="Z75" s="13"/>
      <c r="AA75" s="17"/>
      <c r="AB75" s="18"/>
      <c r="AC75" s="18"/>
      <c r="AD75" s="18"/>
      <c r="AE75" s="18"/>
      <c r="AF75" s="17"/>
      <c r="AG75" s="18"/>
      <c r="AH75" s="18"/>
      <c r="AI75" s="18"/>
      <c r="AJ75" s="18"/>
      <c r="AK75" s="18"/>
      <c r="AL75" s="17"/>
      <c r="AM75" s="18"/>
      <c r="AN75" s="18"/>
      <c r="AO75" s="18"/>
      <c r="AP75" s="18"/>
    </row>
    <row r="76" spans="1:42" s="1" customFormat="1" x14ac:dyDescent="0.3">
      <c r="A76" s="12"/>
      <c r="B76" s="12"/>
      <c r="C76" s="12"/>
      <c r="D76" s="12"/>
      <c r="E76" s="12"/>
      <c r="F76" s="12"/>
      <c r="G76" s="12"/>
      <c r="H76" s="13"/>
      <c r="I76" s="13"/>
      <c r="J76" s="13"/>
      <c r="K76" s="14"/>
      <c r="L76" s="14"/>
      <c r="M76" s="14"/>
      <c r="N76" s="14"/>
      <c r="O76" s="13"/>
      <c r="P76" s="13"/>
      <c r="Q76" s="13"/>
      <c r="R76" s="13"/>
      <c r="S76" s="13"/>
      <c r="T76" s="13"/>
      <c r="U76" s="12"/>
      <c r="V76" s="15"/>
      <c r="W76" s="16"/>
      <c r="X76" s="16"/>
      <c r="Y76" s="16"/>
      <c r="Z76" s="13"/>
      <c r="AA76" s="17"/>
      <c r="AB76" s="18"/>
      <c r="AC76" s="18"/>
      <c r="AD76" s="18"/>
      <c r="AE76" s="18"/>
      <c r="AF76" s="17"/>
      <c r="AG76" s="18"/>
      <c r="AH76" s="18"/>
      <c r="AI76" s="18"/>
      <c r="AJ76" s="18"/>
      <c r="AK76" s="18"/>
      <c r="AL76" s="17"/>
      <c r="AM76" s="18"/>
      <c r="AN76" s="18"/>
      <c r="AO76" s="18"/>
      <c r="AP76" s="18"/>
    </row>
    <row r="77" spans="1:42" s="1" customFormat="1" x14ac:dyDescent="0.3">
      <c r="A77" s="12"/>
      <c r="B77" s="12"/>
      <c r="C77" s="12"/>
      <c r="D77" s="12"/>
      <c r="E77" s="12"/>
      <c r="F77" s="12"/>
      <c r="G77" s="12"/>
      <c r="H77" s="13"/>
      <c r="I77" s="13"/>
      <c r="J77" s="13"/>
      <c r="K77" s="14"/>
      <c r="L77" s="14"/>
      <c r="M77" s="14"/>
      <c r="N77" s="14"/>
      <c r="O77" s="13"/>
      <c r="P77" s="13"/>
      <c r="Q77" s="13"/>
      <c r="R77" s="13"/>
      <c r="S77" s="13"/>
      <c r="T77" s="13"/>
      <c r="U77" s="12"/>
      <c r="V77" s="15"/>
      <c r="W77" s="16"/>
      <c r="X77" s="16"/>
      <c r="Y77" s="16"/>
      <c r="Z77" s="13"/>
      <c r="AA77" s="17"/>
      <c r="AB77" s="18"/>
      <c r="AC77" s="18"/>
      <c r="AD77" s="18"/>
      <c r="AE77" s="18"/>
      <c r="AF77" s="17"/>
      <c r="AG77" s="18"/>
      <c r="AH77" s="18"/>
      <c r="AI77" s="18"/>
      <c r="AJ77" s="18"/>
      <c r="AK77" s="18"/>
      <c r="AL77" s="17"/>
      <c r="AM77" s="18"/>
      <c r="AN77" s="18"/>
      <c r="AO77" s="18"/>
      <c r="AP77" s="18"/>
    </row>
    <row r="78" spans="1:42" s="1" customFormat="1" x14ac:dyDescent="0.3">
      <c r="A78" s="12"/>
      <c r="B78" s="12"/>
      <c r="C78" s="12"/>
      <c r="D78" s="12"/>
      <c r="E78" s="12"/>
      <c r="F78" s="12"/>
      <c r="G78" s="12"/>
      <c r="H78" s="13"/>
      <c r="I78" s="13"/>
      <c r="J78" s="13"/>
      <c r="K78" s="14"/>
      <c r="L78" s="14"/>
      <c r="M78" s="14"/>
      <c r="N78" s="14"/>
      <c r="O78" s="13"/>
      <c r="P78" s="13"/>
      <c r="Q78" s="13"/>
      <c r="R78" s="13"/>
      <c r="S78" s="13"/>
      <c r="T78" s="13"/>
      <c r="U78" s="12"/>
      <c r="V78" s="15"/>
      <c r="W78" s="16"/>
      <c r="X78" s="16"/>
      <c r="Y78" s="16"/>
      <c r="Z78" s="13"/>
      <c r="AA78" s="17"/>
      <c r="AB78" s="18"/>
      <c r="AC78" s="18"/>
      <c r="AD78" s="18"/>
      <c r="AE78" s="18"/>
      <c r="AF78" s="17"/>
      <c r="AG78" s="18"/>
      <c r="AH78" s="18"/>
      <c r="AI78" s="18"/>
      <c r="AJ78" s="18"/>
      <c r="AK78" s="18"/>
      <c r="AL78" s="17"/>
      <c r="AM78" s="18"/>
      <c r="AN78" s="18"/>
      <c r="AO78" s="18"/>
      <c r="AP78" s="18"/>
    </row>
    <row r="79" spans="1:42" s="1" customFormat="1" x14ac:dyDescent="0.3">
      <c r="A79" s="12"/>
      <c r="B79" s="12"/>
      <c r="C79" s="12"/>
      <c r="D79" s="12"/>
      <c r="E79" s="12"/>
      <c r="F79" s="12"/>
      <c r="G79" s="12"/>
      <c r="H79" s="13"/>
      <c r="I79" s="13"/>
      <c r="J79" s="13"/>
      <c r="K79" s="14"/>
      <c r="L79" s="14"/>
      <c r="M79" s="14"/>
      <c r="N79" s="14"/>
      <c r="O79" s="13"/>
      <c r="P79" s="13"/>
      <c r="Q79" s="13"/>
      <c r="R79" s="13"/>
      <c r="S79" s="13"/>
      <c r="T79" s="13"/>
      <c r="U79" s="12"/>
      <c r="V79" s="15"/>
      <c r="W79" s="16"/>
      <c r="X79" s="16"/>
      <c r="Y79" s="16"/>
      <c r="Z79" s="13"/>
      <c r="AA79" s="17"/>
      <c r="AB79" s="18"/>
      <c r="AC79" s="18"/>
      <c r="AD79" s="18"/>
      <c r="AE79" s="18"/>
      <c r="AF79" s="17"/>
      <c r="AG79" s="18"/>
      <c r="AH79" s="18"/>
      <c r="AI79" s="18"/>
      <c r="AJ79" s="18"/>
      <c r="AK79" s="18"/>
      <c r="AL79" s="17"/>
      <c r="AM79" s="18"/>
      <c r="AN79" s="18"/>
      <c r="AO79" s="18"/>
      <c r="AP79" s="18"/>
    </row>
    <row r="80" spans="1:42" s="1" customFormat="1" x14ac:dyDescent="0.3">
      <c r="A80" s="12"/>
      <c r="B80" s="12"/>
      <c r="C80" s="12"/>
      <c r="D80" s="12"/>
      <c r="E80" s="12"/>
      <c r="F80" s="12"/>
      <c r="G80" s="12"/>
      <c r="H80" s="13"/>
      <c r="I80" s="13"/>
      <c r="J80" s="13"/>
      <c r="K80" s="14"/>
      <c r="L80" s="14"/>
      <c r="M80" s="14"/>
      <c r="N80" s="14"/>
      <c r="O80" s="13"/>
      <c r="P80" s="13"/>
      <c r="Q80" s="13"/>
      <c r="R80" s="13"/>
      <c r="S80" s="13"/>
      <c r="T80" s="13"/>
      <c r="U80" s="12"/>
      <c r="V80" s="15"/>
      <c r="W80" s="16"/>
      <c r="X80" s="16"/>
      <c r="Y80" s="16"/>
      <c r="Z80" s="13"/>
      <c r="AA80" s="17"/>
      <c r="AB80" s="18"/>
      <c r="AC80" s="18"/>
      <c r="AD80" s="18"/>
      <c r="AE80" s="18"/>
      <c r="AF80" s="17"/>
      <c r="AG80" s="18"/>
      <c r="AH80" s="18"/>
      <c r="AI80" s="18"/>
      <c r="AJ80" s="18"/>
      <c r="AK80" s="18"/>
      <c r="AL80" s="17"/>
      <c r="AM80" s="18"/>
      <c r="AN80" s="18"/>
      <c r="AO80" s="18"/>
      <c r="AP80" s="18"/>
    </row>
    <row r="81" spans="1:42" s="1" customFormat="1" x14ac:dyDescent="0.3">
      <c r="A81" s="12"/>
      <c r="B81" s="12"/>
      <c r="C81" s="12"/>
      <c r="D81" s="12"/>
      <c r="E81" s="12"/>
      <c r="F81" s="12"/>
      <c r="G81" s="12"/>
      <c r="H81" s="13"/>
      <c r="I81" s="13"/>
      <c r="J81" s="13"/>
      <c r="K81" s="14"/>
      <c r="L81" s="14"/>
      <c r="M81" s="14"/>
      <c r="N81" s="14"/>
      <c r="O81" s="13"/>
      <c r="P81" s="13"/>
      <c r="Q81" s="13"/>
      <c r="R81" s="13"/>
      <c r="S81" s="13"/>
      <c r="T81" s="13"/>
      <c r="U81" s="12"/>
      <c r="V81" s="15"/>
      <c r="W81" s="16"/>
      <c r="X81" s="16"/>
      <c r="Y81" s="16"/>
      <c r="Z81" s="13"/>
      <c r="AA81" s="17"/>
      <c r="AB81" s="18"/>
      <c r="AC81" s="18"/>
      <c r="AD81" s="18"/>
      <c r="AE81" s="18"/>
      <c r="AF81" s="17"/>
      <c r="AG81" s="18"/>
      <c r="AH81" s="18"/>
      <c r="AI81" s="18"/>
      <c r="AJ81" s="18"/>
      <c r="AK81" s="18"/>
      <c r="AL81" s="17"/>
      <c r="AM81" s="18"/>
      <c r="AN81" s="18"/>
      <c r="AO81" s="18"/>
      <c r="AP81" s="18"/>
    </row>
    <row r="82" spans="1:42" s="1" customFormat="1" x14ac:dyDescent="0.3">
      <c r="A82" s="12"/>
      <c r="B82" s="12"/>
      <c r="C82" s="12"/>
      <c r="D82" s="12"/>
      <c r="E82" s="12"/>
      <c r="F82" s="12"/>
      <c r="G82" s="12"/>
      <c r="H82" s="13"/>
      <c r="I82" s="13"/>
      <c r="J82" s="13"/>
      <c r="K82" s="14"/>
      <c r="L82" s="14"/>
      <c r="M82" s="14"/>
      <c r="N82" s="14"/>
      <c r="O82" s="13"/>
      <c r="P82" s="13"/>
      <c r="Q82" s="13"/>
      <c r="R82" s="13"/>
      <c r="S82" s="13"/>
      <c r="T82" s="13"/>
      <c r="U82" s="12"/>
      <c r="V82" s="15"/>
      <c r="W82" s="16"/>
      <c r="X82" s="16"/>
      <c r="Y82" s="16"/>
      <c r="Z82" s="13"/>
      <c r="AA82" s="17"/>
      <c r="AB82" s="18"/>
      <c r="AC82" s="18"/>
      <c r="AD82" s="18"/>
      <c r="AE82" s="18"/>
      <c r="AF82" s="17"/>
      <c r="AG82" s="18"/>
      <c r="AH82" s="18"/>
      <c r="AI82" s="18"/>
      <c r="AJ82" s="18"/>
      <c r="AK82" s="18"/>
      <c r="AL82" s="17"/>
      <c r="AM82" s="18"/>
      <c r="AN82" s="18"/>
      <c r="AO82" s="18"/>
      <c r="AP82" s="18"/>
    </row>
    <row r="83" spans="1:42" s="1" customFormat="1" x14ac:dyDescent="0.3">
      <c r="A83" s="12"/>
      <c r="B83" s="12"/>
      <c r="C83" s="12"/>
      <c r="D83" s="12"/>
      <c r="E83" s="12"/>
      <c r="F83" s="12"/>
      <c r="G83" s="12"/>
      <c r="H83" s="13"/>
      <c r="I83" s="13"/>
      <c r="J83" s="13"/>
      <c r="K83" s="14"/>
      <c r="L83" s="14"/>
      <c r="M83" s="14"/>
      <c r="N83" s="14"/>
      <c r="O83" s="13"/>
      <c r="P83" s="13"/>
      <c r="Q83" s="13"/>
      <c r="R83" s="13"/>
      <c r="S83" s="13"/>
      <c r="T83" s="13"/>
      <c r="U83" s="12"/>
      <c r="V83" s="15"/>
      <c r="W83" s="16"/>
      <c r="X83" s="16"/>
      <c r="Y83" s="16"/>
      <c r="Z83" s="13"/>
      <c r="AA83" s="17"/>
      <c r="AB83" s="18"/>
      <c r="AC83" s="18"/>
      <c r="AD83" s="18"/>
      <c r="AE83" s="18"/>
      <c r="AF83" s="17"/>
      <c r="AG83" s="18"/>
      <c r="AH83" s="18"/>
      <c r="AI83" s="18"/>
      <c r="AJ83" s="18"/>
      <c r="AK83" s="18"/>
      <c r="AL83" s="17"/>
      <c r="AM83" s="18"/>
      <c r="AN83" s="18"/>
      <c r="AO83" s="18"/>
      <c r="AP83" s="18"/>
    </row>
    <row r="84" spans="1:42" s="1" customFormat="1" x14ac:dyDescent="0.3">
      <c r="A84" s="12"/>
      <c r="B84" s="12"/>
      <c r="C84" s="12"/>
      <c r="D84" s="12"/>
      <c r="E84" s="12"/>
      <c r="F84" s="12"/>
      <c r="G84" s="12"/>
      <c r="H84" s="13"/>
      <c r="I84" s="13"/>
      <c r="J84" s="13"/>
      <c r="K84" s="14"/>
      <c r="L84" s="14"/>
      <c r="M84" s="14"/>
      <c r="N84" s="14"/>
      <c r="O84" s="13"/>
      <c r="P84" s="13"/>
      <c r="Q84" s="13"/>
      <c r="R84" s="13"/>
      <c r="S84" s="13"/>
      <c r="T84" s="13"/>
      <c r="U84" s="12"/>
      <c r="V84" s="15"/>
      <c r="W84" s="16"/>
      <c r="X84" s="16"/>
      <c r="Y84" s="16"/>
      <c r="Z84" s="13"/>
      <c r="AA84" s="17"/>
      <c r="AB84" s="18"/>
      <c r="AC84" s="18"/>
      <c r="AD84" s="18"/>
      <c r="AE84" s="18"/>
      <c r="AF84" s="17"/>
      <c r="AG84" s="18"/>
      <c r="AH84" s="18"/>
      <c r="AI84" s="18"/>
      <c r="AJ84" s="18"/>
      <c r="AK84" s="18"/>
      <c r="AL84" s="17"/>
      <c r="AM84" s="18"/>
      <c r="AN84" s="18"/>
      <c r="AO84" s="18"/>
      <c r="AP84" s="18"/>
    </row>
    <row r="85" spans="1:42" s="1" customFormat="1" x14ac:dyDescent="0.3">
      <c r="A85" s="12"/>
      <c r="B85" s="12"/>
      <c r="C85" s="12"/>
      <c r="D85" s="12"/>
      <c r="E85" s="12"/>
      <c r="F85" s="12"/>
      <c r="G85" s="12"/>
      <c r="H85" s="13"/>
      <c r="I85" s="13"/>
      <c r="J85" s="13"/>
      <c r="K85" s="14"/>
      <c r="L85" s="14"/>
      <c r="M85" s="14"/>
      <c r="N85" s="14"/>
      <c r="O85" s="13"/>
      <c r="P85" s="13"/>
      <c r="Q85" s="13"/>
      <c r="R85" s="13"/>
      <c r="S85" s="13"/>
      <c r="T85" s="13"/>
      <c r="U85" s="12"/>
      <c r="V85" s="15"/>
      <c r="W85" s="16"/>
      <c r="X85" s="16"/>
      <c r="Y85" s="16"/>
      <c r="Z85" s="13"/>
      <c r="AA85" s="17"/>
      <c r="AB85" s="18"/>
      <c r="AC85" s="18"/>
      <c r="AD85" s="18"/>
      <c r="AE85" s="18"/>
      <c r="AF85" s="17"/>
      <c r="AG85" s="18"/>
      <c r="AH85" s="18"/>
      <c r="AI85" s="18"/>
      <c r="AJ85" s="18"/>
      <c r="AK85" s="18"/>
      <c r="AL85" s="17"/>
      <c r="AM85" s="18"/>
      <c r="AN85" s="18"/>
      <c r="AO85" s="18"/>
      <c r="AP85" s="18"/>
    </row>
    <row r="86" spans="1:42" s="1" customFormat="1" x14ac:dyDescent="0.3">
      <c r="A86" s="12"/>
      <c r="B86" s="12"/>
      <c r="C86" s="12"/>
      <c r="D86" s="12"/>
      <c r="E86" s="12"/>
      <c r="F86" s="12"/>
      <c r="G86" s="12"/>
      <c r="H86" s="13"/>
      <c r="I86" s="13"/>
      <c r="J86" s="13"/>
      <c r="K86" s="14"/>
      <c r="L86" s="14"/>
      <c r="M86" s="14"/>
      <c r="N86" s="14"/>
      <c r="O86" s="13"/>
      <c r="P86" s="13"/>
      <c r="Q86" s="13"/>
      <c r="R86" s="13"/>
      <c r="S86" s="13"/>
      <c r="T86" s="13"/>
      <c r="U86" s="12"/>
      <c r="V86" s="15"/>
      <c r="W86" s="16"/>
      <c r="X86" s="16"/>
      <c r="Y86" s="16"/>
      <c r="Z86" s="13"/>
      <c r="AA86" s="17"/>
      <c r="AB86" s="18"/>
      <c r="AC86" s="18"/>
      <c r="AD86" s="18"/>
      <c r="AE86" s="18"/>
      <c r="AF86" s="17"/>
      <c r="AG86" s="18"/>
      <c r="AH86" s="18"/>
      <c r="AI86" s="18"/>
      <c r="AJ86" s="18"/>
      <c r="AK86" s="18"/>
      <c r="AL86" s="17"/>
      <c r="AM86" s="18"/>
      <c r="AN86" s="18"/>
      <c r="AO86" s="18"/>
      <c r="AP86" s="18"/>
    </row>
    <row r="87" spans="1:42" s="1" customFormat="1" x14ac:dyDescent="0.3">
      <c r="A87" s="12"/>
      <c r="B87" s="12"/>
      <c r="C87" s="12"/>
      <c r="D87" s="12"/>
      <c r="E87" s="12"/>
      <c r="F87" s="12"/>
      <c r="G87" s="12"/>
      <c r="H87" s="13"/>
      <c r="I87" s="13"/>
      <c r="J87" s="13"/>
      <c r="K87" s="14"/>
      <c r="L87" s="14"/>
      <c r="M87" s="14"/>
      <c r="N87" s="14"/>
      <c r="O87" s="13"/>
      <c r="P87" s="13"/>
      <c r="Q87" s="13"/>
      <c r="R87" s="13"/>
      <c r="S87" s="13"/>
      <c r="T87" s="13"/>
      <c r="U87" s="12"/>
      <c r="V87" s="15"/>
      <c r="W87" s="16"/>
      <c r="X87" s="16"/>
      <c r="Y87" s="16"/>
      <c r="Z87" s="13"/>
      <c r="AA87" s="17"/>
      <c r="AB87" s="18"/>
      <c r="AC87" s="18"/>
      <c r="AD87" s="18"/>
      <c r="AE87" s="18"/>
      <c r="AF87" s="17"/>
      <c r="AG87" s="18"/>
      <c r="AH87" s="18"/>
      <c r="AI87" s="18"/>
      <c r="AJ87" s="18"/>
      <c r="AK87" s="18"/>
      <c r="AL87" s="17"/>
      <c r="AM87" s="18"/>
      <c r="AN87" s="18"/>
      <c r="AO87" s="18"/>
      <c r="AP87" s="18"/>
    </row>
    <row r="88" spans="1:42" s="1" customFormat="1" x14ac:dyDescent="0.3">
      <c r="A88" s="12"/>
      <c r="B88" s="12"/>
      <c r="C88" s="12"/>
      <c r="D88" s="12"/>
      <c r="E88" s="12"/>
      <c r="F88" s="12"/>
      <c r="G88" s="12"/>
      <c r="H88" s="13"/>
      <c r="I88" s="13"/>
      <c r="J88" s="13"/>
      <c r="K88" s="14"/>
      <c r="L88" s="14"/>
      <c r="M88" s="14"/>
      <c r="N88" s="14"/>
      <c r="O88" s="13"/>
      <c r="P88" s="13"/>
      <c r="Q88" s="13"/>
      <c r="R88" s="13"/>
      <c r="S88" s="13"/>
      <c r="T88" s="13"/>
      <c r="U88" s="12"/>
      <c r="V88" s="15"/>
      <c r="W88" s="16"/>
      <c r="X88" s="16"/>
      <c r="Y88" s="16"/>
      <c r="Z88" s="13"/>
      <c r="AA88" s="17"/>
      <c r="AB88" s="18"/>
      <c r="AC88" s="18"/>
      <c r="AD88" s="18"/>
      <c r="AE88" s="18"/>
      <c r="AF88" s="17"/>
      <c r="AG88" s="18"/>
      <c r="AH88" s="18"/>
      <c r="AI88" s="18"/>
      <c r="AJ88" s="18"/>
      <c r="AK88" s="18"/>
      <c r="AL88" s="17"/>
      <c r="AM88" s="18"/>
      <c r="AN88" s="18"/>
      <c r="AO88" s="18"/>
      <c r="AP88" s="18"/>
    </row>
    <row r="89" spans="1:42" s="1" customFormat="1" x14ac:dyDescent="0.3">
      <c r="A89" s="12"/>
      <c r="B89" s="12"/>
      <c r="C89" s="12"/>
      <c r="D89" s="12"/>
      <c r="E89" s="12"/>
      <c r="F89" s="12"/>
      <c r="G89" s="12"/>
      <c r="H89" s="13"/>
      <c r="I89" s="13"/>
      <c r="J89" s="13"/>
      <c r="K89" s="14"/>
      <c r="L89" s="14"/>
      <c r="M89" s="14"/>
      <c r="N89" s="14"/>
      <c r="O89" s="13"/>
      <c r="P89" s="13"/>
      <c r="Q89" s="13"/>
      <c r="R89" s="13"/>
      <c r="S89" s="13"/>
      <c r="T89" s="13"/>
      <c r="U89" s="12"/>
      <c r="V89" s="15"/>
      <c r="W89" s="16"/>
      <c r="X89" s="16"/>
      <c r="Y89" s="16"/>
      <c r="Z89" s="13"/>
      <c r="AA89" s="17"/>
      <c r="AB89" s="18"/>
      <c r="AC89" s="18"/>
      <c r="AD89" s="18"/>
      <c r="AE89" s="18"/>
      <c r="AF89" s="17"/>
      <c r="AG89" s="18"/>
      <c r="AH89" s="18"/>
      <c r="AI89" s="18"/>
      <c r="AJ89" s="18"/>
      <c r="AK89" s="18"/>
      <c r="AL89" s="17"/>
      <c r="AM89" s="18"/>
      <c r="AN89" s="18"/>
      <c r="AO89" s="18"/>
      <c r="AP89" s="18"/>
    </row>
    <row r="90" spans="1:42" s="1" customFormat="1" x14ac:dyDescent="0.3">
      <c r="A90" s="12"/>
      <c r="B90" s="12"/>
      <c r="C90" s="12"/>
      <c r="D90" s="12"/>
      <c r="E90" s="12"/>
      <c r="F90" s="12"/>
      <c r="G90" s="12"/>
      <c r="H90" s="13"/>
      <c r="I90" s="13"/>
      <c r="J90" s="13"/>
      <c r="K90" s="14"/>
      <c r="L90" s="14"/>
      <c r="M90" s="14"/>
      <c r="N90" s="14"/>
      <c r="O90" s="13"/>
      <c r="P90" s="13"/>
      <c r="Q90" s="13"/>
      <c r="R90" s="13"/>
      <c r="S90" s="13"/>
      <c r="T90" s="13"/>
      <c r="U90" s="12"/>
      <c r="V90" s="15"/>
      <c r="W90" s="16"/>
      <c r="X90" s="16"/>
      <c r="Y90" s="16"/>
      <c r="Z90" s="13"/>
      <c r="AA90" s="17"/>
      <c r="AB90" s="18"/>
      <c r="AC90" s="18"/>
      <c r="AD90" s="18"/>
      <c r="AE90" s="18"/>
      <c r="AF90" s="17"/>
      <c r="AG90" s="18"/>
      <c r="AH90" s="18"/>
      <c r="AI90" s="18"/>
      <c r="AJ90" s="18"/>
      <c r="AK90" s="18"/>
      <c r="AL90" s="17"/>
      <c r="AM90" s="18"/>
      <c r="AN90" s="18"/>
      <c r="AO90" s="18"/>
      <c r="AP90" s="18"/>
    </row>
    <row r="91" spans="1:42" s="1" customFormat="1" x14ac:dyDescent="0.3">
      <c r="A91" s="12"/>
      <c r="B91" s="12"/>
      <c r="C91" s="12"/>
      <c r="D91" s="12"/>
      <c r="E91" s="12"/>
      <c r="F91" s="12"/>
      <c r="G91" s="12"/>
      <c r="H91" s="13"/>
      <c r="I91" s="13"/>
      <c r="J91" s="13"/>
      <c r="K91" s="14"/>
      <c r="L91" s="14"/>
      <c r="M91" s="14"/>
      <c r="N91" s="14"/>
      <c r="O91" s="13"/>
      <c r="P91" s="13"/>
      <c r="Q91" s="13"/>
      <c r="R91" s="13"/>
      <c r="S91" s="13"/>
      <c r="T91" s="13"/>
      <c r="U91" s="12"/>
      <c r="V91" s="15"/>
      <c r="W91" s="16"/>
      <c r="X91" s="16"/>
      <c r="Y91" s="16"/>
      <c r="Z91" s="13"/>
      <c r="AA91" s="17"/>
      <c r="AB91" s="18"/>
      <c r="AC91" s="18"/>
      <c r="AD91" s="18"/>
      <c r="AE91" s="18"/>
      <c r="AF91" s="17"/>
      <c r="AG91" s="18"/>
      <c r="AH91" s="18"/>
      <c r="AI91" s="18"/>
      <c r="AJ91" s="18"/>
      <c r="AK91" s="18"/>
      <c r="AL91" s="17"/>
      <c r="AM91" s="18"/>
      <c r="AN91" s="18"/>
      <c r="AO91" s="18"/>
      <c r="AP91" s="18"/>
    </row>
    <row r="92" spans="1:42" s="1" customFormat="1" x14ac:dyDescent="0.3">
      <c r="A92" s="12"/>
      <c r="B92" s="12"/>
      <c r="C92" s="12"/>
      <c r="D92" s="12"/>
      <c r="E92" s="12"/>
      <c r="F92" s="12"/>
      <c r="G92" s="12"/>
      <c r="H92" s="13"/>
      <c r="I92" s="13"/>
      <c r="J92" s="13"/>
      <c r="K92" s="14"/>
      <c r="L92" s="14"/>
      <c r="M92" s="14"/>
      <c r="N92" s="14"/>
      <c r="O92" s="13"/>
      <c r="P92" s="13"/>
      <c r="Q92" s="13"/>
      <c r="R92" s="13"/>
      <c r="S92" s="13"/>
      <c r="T92" s="13"/>
      <c r="U92" s="12"/>
      <c r="V92" s="15"/>
      <c r="W92" s="16"/>
      <c r="X92" s="16"/>
      <c r="Y92" s="16"/>
      <c r="Z92" s="13"/>
      <c r="AA92" s="17"/>
      <c r="AB92" s="18"/>
      <c r="AC92" s="18"/>
      <c r="AD92" s="18"/>
      <c r="AE92" s="18"/>
      <c r="AF92" s="17"/>
      <c r="AG92" s="18"/>
      <c r="AH92" s="18"/>
      <c r="AI92" s="18"/>
      <c r="AJ92" s="18"/>
      <c r="AK92" s="18"/>
      <c r="AL92" s="17"/>
      <c r="AM92" s="18"/>
      <c r="AN92" s="18"/>
      <c r="AO92" s="18"/>
      <c r="AP92" s="18"/>
    </row>
    <row r="93" spans="1:42" s="1" customFormat="1" x14ac:dyDescent="0.3">
      <c r="A93" s="12"/>
      <c r="B93" s="12"/>
      <c r="C93" s="12"/>
      <c r="D93" s="12"/>
      <c r="E93" s="12"/>
      <c r="F93" s="12"/>
      <c r="G93" s="12"/>
      <c r="H93" s="13"/>
      <c r="I93" s="13"/>
      <c r="J93" s="13"/>
      <c r="K93" s="14"/>
      <c r="L93" s="14"/>
      <c r="M93" s="14"/>
      <c r="N93" s="14"/>
      <c r="O93" s="13"/>
      <c r="P93" s="13"/>
      <c r="Q93" s="13"/>
      <c r="R93" s="13"/>
      <c r="S93" s="13"/>
      <c r="T93" s="13"/>
      <c r="U93" s="12"/>
      <c r="V93" s="15"/>
      <c r="W93" s="16"/>
      <c r="X93" s="16"/>
      <c r="Y93" s="16"/>
      <c r="Z93" s="13"/>
      <c r="AA93" s="17"/>
      <c r="AB93" s="18"/>
      <c r="AC93" s="18"/>
      <c r="AD93" s="18"/>
      <c r="AE93" s="18"/>
      <c r="AF93" s="17"/>
      <c r="AG93" s="18"/>
      <c r="AH93" s="18"/>
      <c r="AI93" s="18"/>
      <c r="AJ93" s="18"/>
      <c r="AK93" s="18"/>
      <c r="AL93" s="17"/>
      <c r="AM93" s="18"/>
      <c r="AN93" s="18"/>
      <c r="AO93" s="18"/>
      <c r="AP93" s="18"/>
    </row>
  </sheetData>
  <sheetProtection autoFilter="0"/>
  <autoFilter ref="G13:K33" xr:uid="{00000000-0009-0000-0000-000000000000}">
    <filterColumn colId="1">
      <filters>
        <filter val="2024520010078"/>
        <filter val="2024520010091"/>
        <filter val="2024520010095"/>
        <filter val="2024520010145"/>
      </filters>
    </filterColumn>
  </autoFilter>
  <dataConsolidate/>
  <mergeCells count="16">
    <mergeCell ref="B10:I10"/>
    <mergeCell ref="A12:F12"/>
    <mergeCell ref="H12:Z12"/>
    <mergeCell ref="AA12:AP12"/>
    <mergeCell ref="W6:AP6"/>
    <mergeCell ref="B8:F8"/>
    <mergeCell ref="B9:I9"/>
    <mergeCell ref="A2:A6"/>
    <mergeCell ref="B2:AP2"/>
    <mergeCell ref="B3:AP3"/>
    <mergeCell ref="B4:AP4"/>
    <mergeCell ref="B5:I5"/>
    <mergeCell ref="K5:V5"/>
    <mergeCell ref="W5:AP5"/>
    <mergeCell ref="B6:I6"/>
    <mergeCell ref="K6:V6"/>
  </mergeCells>
  <phoneticPr fontId="21" type="noConversion"/>
  <dataValidations count="1">
    <dataValidation type="list" allowBlank="1" showInputMessage="1" showErrorMessage="1" sqref="B10: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9"/>
  <sheetViews>
    <sheetView workbookViewId="0">
      <selection activeCell="F7" sqref="F7"/>
    </sheetView>
  </sheetViews>
  <sheetFormatPr baseColWidth="10" defaultRowHeight="15" x14ac:dyDescent="0.25"/>
  <cols>
    <col min="2" max="2" width="40" customWidth="1"/>
    <col min="3" max="3" width="48.42578125" customWidth="1"/>
    <col min="4" max="4" width="34.28515625" customWidth="1"/>
  </cols>
  <sheetData>
    <row r="1" spans="2:4" x14ac:dyDescent="0.25">
      <c r="D1" t="s">
        <v>137</v>
      </c>
    </row>
    <row r="2" spans="2:4" ht="49.5" x14ac:dyDescent="0.25">
      <c r="B2" s="46" t="s">
        <v>48</v>
      </c>
      <c r="C2" s="46" t="s">
        <v>49</v>
      </c>
    </row>
    <row r="3" spans="2:4" ht="49.5" x14ac:dyDescent="0.25">
      <c r="B3" s="46" t="s">
        <v>52</v>
      </c>
      <c r="C3" s="46" t="s">
        <v>53</v>
      </c>
    </row>
    <row r="4" spans="2:4" ht="33" x14ac:dyDescent="0.25">
      <c r="B4" s="46" t="s">
        <v>55</v>
      </c>
      <c r="C4" s="46" t="s">
        <v>56</v>
      </c>
    </row>
    <row r="5" spans="2:4" ht="33" x14ac:dyDescent="0.25">
      <c r="B5" s="46" t="s">
        <v>58</v>
      </c>
      <c r="C5" s="46" t="s">
        <v>59</v>
      </c>
    </row>
    <row r="6" spans="2:4" ht="82.5" x14ac:dyDescent="0.25">
      <c r="B6" s="46" t="s">
        <v>61</v>
      </c>
      <c r="C6" s="46" t="s">
        <v>62</v>
      </c>
    </row>
    <row r="7" spans="2:4" ht="99" x14ac:dyDescent="0.25">
      <c r="B7" s="46" t="s">
        <v>64</v>
      </c>
      <c r="C7" s="46" t="s">
        <v>65</v>
      </c>
    </row>
    <row r="8" spans="2:4" ht="49.5" x14ac:dyDescent="0.25">
      <c r="B8" s="46" t="s">
        <v>67</v>
      </c>
      <c r="C8" s="46" t="s">
        <v>68</v>
      </c>
    </row>
    <row r="9" spans="2:4" ht="99" x14ac:dyDescent="0.25">
      <c r="B9" s="46" t="s">
        <v>70</v>
      </c>
      <c r="C9" s="46" t="s">
        <v>71</v>
      </c>
    </row>
    <row r="10" spans="2:4" ht="66" x14ac:dyDescent="0.25">
      <c r="B10" s="46" t="s">
        <v>104</v>
      </c>
      <c r="C10" s="46" t="s">
        <v>73</v>
      </c>
    </row>
    <row r="11" spans="2:4" ht="115.5" x14ac:dyDescent="0.25">
      <c r="B11" s="46" t="s">
        <v>75</v>
      </c>
      <c r="C11" s="46" t="s">
        <v>76</v>
      </c>
    </row>
    <row r="12" spans="2:4" ht="115.5" x14ac:dyDescent="0.25">
      <c r="B12" s="46" t="s">
        <v>78</v>
      </c>
      <c r="C12" s="46" t="s">
        <v>79</v>
      </c>
    </row>
    <row r="13" spans="2:4" ht="82.5" x14ac:dyDescent="0.25">
      <c r="B13" s="47" t="s">
        <v>93</v>
      </c>
      <c r="C13" s="46" t="s">
        <v>81</v>
      </c>
    </row>
    <row r="14" spans="2:4" ht="49.5" x14ac:dyDescent="0.25">
      <c r="B14" s="46" t="s">
        <v>45</v>
      </c>
      <c r="C14" s="46" t="s">
        <v>82</v>
      </c>
    </row>
    <row r="15" spans="2:4" ht="66" x14ac:dyDescent="0.25">
      <c r="B15" s="46" t="s">
        <v>46</v>
      </c>
      <c r="C15" s="46" t="s">
        <v>84</v>
      </c>
    </row>
    <row r="16" spans="2:4" ht="49.5" x14ac:dyDescent="0.25">
      <c r="B16" s="46" t="s">
        <v>86</v>
      </c>
      <c r="C16" s="48" t="s">
        <v>87</v>
      </c>
    </row>
    <row r="17" spans="2:3" ht="49.5" x14ac:dyDescent="0.25">
      <c r="B17" s="40" t="s">
        <v>96</v>
      </c>
      <c r="C17" s="40" t="s">
        <v>98</v>
      </c>
    </row>
    <row r="18" spans="2:3" ht="66" x14ac:dyDescent="0.25">
      <c r="B18" s="40" t="s">
        <v>97</v>
      </c>
      <c r="C18" s="40" t="s">
        <v>99</v>
      </c>
    </row>
    <row r="19" spans="2:3" ht="49.5" x14ac:dyDescent="0.25">
      <c r="B19" s="40" t="s">
        <v>114</v>
      </c>
      <c r="C19" s="40" t="s">
        <v>112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5"/>
  <sheetViews>
    <sheetView workbookViewId="0">
      <selection activeCell="D29" sqref="D29"/>
    </sheetView>
  </sheetViews>
  <sheetFormatPr baseColWidth="10" defaultRowHeight="15" x14ac:dyDescent="0.25"/>
  <cols>
    <col min="2" max="2" width="29.42578125" customWidth="1"/>
    <col min="3" max="3" width="15.7109375" bestFit="1" customWidth="1"/>
    <col min="4" max="4" width="7.42578125" bestFit="1" customWidth="1"/>
    <col min="5" max="5" width="20.140625" customWidth="1"/>
  </cols>
  <sheetData>
    <row r="1" spans="2:11" ht="23.25" x14ac:dyDescent="0.35">
      <c r="B1" s="138" t="s">
        <v>148</v>
      </c>
      <c r="C1" s="138"/>
      <c r="D1" s="138"/>
      <c r="E1" s="138"/>
    </row>
    <row r="2" spans="2:11" ht="16.5" x14ac:dyDescent="0.3">
      <c r="B2" s="50"/>
      <c r="C2" s="53" t="s">
        <v>145</v>
      </c>
      <c r="D2" s="53" t="s">
        <v>146</v>
      </c>
      <c r="E2" s="53" t="s">
        <v>147</v>
      </c>
    </row>
    <row r="3" spans="2:11" ht="16.5" x14ac:dyDescent="0.3">
      <c r="B3" s="50" t="s">
        <v>138</v>
      </c>
      <c r="C3" s="51">
        <v>2500000</v>
      </c>
      <c r="D3" s="51">
        <v>12</v>
      </c>
      <c r="E3" s="51">
        <f>C3*D3</f>
        <v>30000000</v>
      </c>
      <c r="F3" s="49"/>
      <c r="G3" s="49"/>
      <c r="H3" s="49"/>
      <c r="I3" s="1"/>
      <c r="J3" s="1"/>
      <c r="K3" s="1"/>
    </row>
    <row r="4" spans="2:11" ht="16.5" x14ac:dyDescent="0.3">
      <c r="B4" s="50" t="s">
        <v>139</v>
      </c>
      <c r="C4" s="51">
        <v>3500000</v>
      </c>
      <c r="D4" s="51">
        <v>12</v>
      </c>
      <c r="E4" s="51">
        <f t="shared" ref="E4:E9" si="0">C4*D4</f>
        <v>42000000</v>
      </c>
      <c r="F4" s="49"/>
      <c r="G4" s="49"/>
      <c r="H4" s="49"/>
      <c r="I4" s="1"/>
      <c r="J4" s="1"/>
      <c r="K4" s="1"/>
    </row>
    <row r="5" spans="2:11" ht="16.5" x14ac:dyDescent="0.3">
      <c r="B5" s="50" t="s">
        <v>140</v>
      </c>
      <c r="C5" s="51">
        <v>2500000</v>
      </c>
      <c r="D5" s="51">
        <v>12</v>
      </c>
      <c r="E5" s="51">
        <f t="shared" si="0"/>
        <v>30000000</v>
      </c>
      <c r="F5" s="49"/>
      <c r="G5" s="49"/>
      <c r="H5" s="49"/>
      <c r="I5" s="1"/>
      <c r="J5" s="1"/>
      <c r="K5" s="1"/>
    </row>
    <row r="6" spans="2:11" ht="16.5" x14ac:dyDescent="0.3">
      <c r="B6" s="50" t="s">
        <v>141</v>
      </c>
      <c r="C6" s="51">
        <v>2500000</v>
      </c>
      <c r="D6" s="51">
        <v>12</v>
      </c>
      <c r="E6" s="51">
        <f t="shared" si="0"/>
        <v>30000000</v>
      </c>
      <c r="F6" s="49"/>
      <c r="G6" s="49"/>
      <c r="H6" s="49"/>
      <c r="I6" s="1"/>
      <c r="J6" s="1"/>
      <c r="K6" s="1"/>
    </row>
    <row r="7" spans="2:11" ht="16.5" x14ac:dyDescent="0.3">
      <c r="B7" s="50" t="s">
        <v>142</v>
      </c>
      <c r="C7" s="51">
        <v>2500000</v>
      </c>
      <c r="D7" s="51">
        <v>12</v>
      </c>
      <c r="E7" s="51">
        <f t="shared" si="0"/>
        <v>30000000</v>
      </c>
      <c r="F7" s="49"/>
      <c r="G7" s="49"/>
      <c r="H7" s="49"/>
      <c r="I7" s="1"/>
      <c r="J7" s="1"/>
      <c r="K7" s="1"/>
    </row>
    <row r="8" spans="2:11" ht="16.5" x14ac:dyDescent="0.3">
      <c r="B8" s="50" t="s">
        <v>143</v>
      </c>
      <c r="C8" s="51">
        <v>2500000</v>
      </c>
      <c r="D8" s="51">
        <v>12</v>
      </c>
      <c r="E8" s="51">
        <f t="shared" si="0"/>
        <v>30000000</v>
      </c>
      <c r="F8" s="49"/>
      <c r="G8" s="49"/>
      <c r="H8" s="49"/>
      <c r="I8" s="1"/>
      <c r="J8" s="1"/>
      <c r="K8" s="1"/>
    </row>
    <row r="9" spans="2:11" ht="16.5" x14ac:dyDescent="0.3">
      <c r="B9" s="50" t="s">
        <v>144</v>
      </c>
      <c r="C9" s="51">
        <v>2500000</v>
      </c>
      <c r="D9" s="51">
        <v>12</v>
      </c>
      <c r="E9" s="51">
        <f t="shared" si="0"/>
        <v>30000000</v>
      </c>
      <c r="F9" s="49"/>
      <c r="G9" s="49"/>
      <c r="H9" s="49"/>
      <c r="I9" s="1"/>
      <c r="J9" s="1"/>
      <c r="K9" s="1"/>
    </row>
    <row r="10" spans="2:11" ht="16.5" x14ac:dyDescent="0.3">
      <c r="B10" s="1"/>
      <c r="C10" s="1"/>
      <c r="D10" s="1"/>
      <c r="E10" s="52">
        <f>SUM(E3:E9)</f>
        <v>222000000</v>
      </c>
      <c r="F10" s="1"/>
      <c r="G10" s="1"/>
      <c r="H10" s="1"/>
      <c r="I10" s="1"/>
      <c r="J10" s="1"/>
      <c r="K10" s="1"/>
    </row>
    <row r="11" spans="2:11" ht="16.5" x14ac:dyDescent="0.3"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2:11" ht="16.5" x14ac:dyDescent="0.3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2:11" ht="16.5" x14ac:dyDescent="0.3"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2:11" ht="16.5" x14ac:dyDescent="0.3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1" ht="16.5" x14ac:dyDescent="0.3"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2:11" ht="16.5" x14ac:dyDescent="0.3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ht="16.5" x14ac:dyDescent="0.3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 ht="16.5" x14ac:dyDescent="0.3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 ht="16.5" x14ac:dyDescent="0.3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ht="16.5" x14ac:dyDescent="0.3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ht="16.5" x14ac:dyDescent="0.3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ht="16.5" x14ac:dyDescent="0.3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ht="16.5" x14ac:dyDescent="0.3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 ht="16.5" x14ac:dyDescent="0.3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ht="16.5" x14ac:dyDescent="0.3"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PE_F_012_PLANDEACCION</vt:lpstr>
      <vt:lpstr>Hoja1</vt:lpstr>
      <vt:lpstr>personal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2025-01-07T19:09:59Z</dcterms:modified>
</cp:coreProperties>
</file>