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 DE ACCION 2025\PLANES DE ACCION 2025 FINAL\"/>
    </mc:Choice>
  </mc:AlternateContent>
  <xr:revisionPtr revIDLastSave="0" documentId="13_ncr:1_{526E3206-FA73-406A-8A30-063F07992E4D}" xr6:coauthVersionLast="47" xr6:coauthVersionMax="47" xr10:uidLastSave="{00000000-0000-0000-0000-000000000000}"/>
  <bookViews>
    <workbookView xWindow="0" yWindow="0" windowWidth="10245" windowHeight="10920" xr2:uid="{126487C2-6FA9-4F37-9665-0A5A2822FE95}"/>
  </bookViews>
  <sheets>
    <sheet name="PE_F_012_PLANDEACCION" sheetId="1" r:id="rId1"/>
  </sheets>
  <externalReferences>
    <externalReference r:id="rId2"/>
  </externalReferences>
  <definedNames>
    <definedName name="_xlnm._FilterDatabase" localSheetId="0" hidden="1">PE_F_012_PLANDEACCION!$A$13:$AP$109</definedName>
    <definedName name="_xlnm.Print_Area" localSheetId="0">PE_F_012_PLANDEACCION!$A$1:$AP$33</definedName>
    <definedName name="dependencias">[1]param!$F$2:$F$34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6" i="1" l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17" i="1"/>
  <c r="AN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  <author>PC-701572</author>
  </authors>
  <commentList>
    <comment ref="K13" authorId="0" shapeId="0" xr:uid="{8B34071C-74C0-4E14-92BB-11A594D30F8A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E23" authorId="1" shapeId="0" xr:uid="{647813AF-8E13-4F34-8985-E9BF4B8BA2E7}">
      <text>
        <r>
          <rPr>
            <b/>
            <sz val="9"/>
            <color indexed="81"/>
            <rFont val="Tahoma"/>
            <family val="2"/>
          </rPr>
          <t>PC-701572:</t>
        </r>
        <r>
          <rPr>
            <sz val="9"/>
            <color indexed="81"/>
            <rFont val="Tahoma"/>
            <family val="2"/>
          </rPr>
          <t xml:space="preserve">
SE AJUSTO SEGÚN EL PLAN DE DESARROLLO  LA LINEA BASE ESTABA 0.11% Y ES 0.22%</t>
        </r>
        <r>
          <rPr>
            <b/>
            <sz val="9"/>
            <color indexed="81"/>
            <rFont val="Tahoma"/>
            <family val="2"/>
          </rPr>
          <t xml:space="preserve"> AJUSTAR EN SU PLAN INDICATIVO</t>
        </r>
      </text>
    </comment>
  </commentList>
</comments>
</file>

<file path=xl/sharedStrings.xml><?xml version="1.0" encoding="utf-8"?>
<sst xmlns="http://schemas.openxmlformats.org/spreadsheetml/2006/main" count="360" uniqueCount="172">
  <si>
    <t>CÓDIGO</t>
  </si>
  <si>
    <t>PR-F-012</t>
  </si>
  <si>
    <t>NOMBRE PLAN DE DESARROLLO</t>
  </si>
  <si>
    <t>PERIODO</t>
  </si>
  <si>
    <t>VIGENCIA:</t>
  </si>
  <si>
    <t>DEPENDENCIA:</t>
  </si>
  <si>
    <t>INFORMACIÓN PLAN DESARROLLO</t>
  </si>
  <si>
    <t>INFORMACIÓN PROYECTO DE INVERSIÓN PÚBLICA</t>
  </si>
  <si>
    <t>INFORMACIÓN PRESUPUESTAL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</si>
  <si>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</si>
  <si>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</si>
  <si>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</si>
  <si>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</si>
  <si>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</si>
  <si>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</si>
  <si>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</si>
  <si>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</si>
  <si>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</si>
  <si>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</si>
  <si>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</si>
  <si>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</si>
  <si>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</si>
  <si>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</si>
  <si>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</si>
  <si>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</si>
  <si>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</si>
  <si>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</si>
  <si>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Actividades</t>
  </si>
  <si>
    <t>Fecha Inicio</t>
  </si>
  <si>
    <t>Fecha Fin</t>
  </si>
  <si>
    <t>Responsables actividad (cargo)</t>
  </si>
  <si>
    <t>Porcentaje</t>
  </si>
  <si>
    <t>Número</t>
  </si>
  <si>
    <t>Servicio de apoyo financiero para subsidios al consumo en los servicios públicos domiciliarios</t>
  </si>
  <si>
    <t>AGUA POTABLE Y SANEAMIENTO BASICO</t>
  </si>
  <si>
    <t>Cobertura de acueducto en el sector urbano.</t>
  </si>
  <si>
    <t>Cobertura de acueducto en el sector urbano</t>
  </si>
  <si>
    <t xml:space="preserve">Porcentaje </t>
  </si>
  <si>
    <t xml:space="preserve">Porcentaje de red de acueducto en el sector urbano optimizada </t>
  </si>
  <si>
    <t>Porcentaje de red de alcantarillado en el sector urbano optimizada</t>
  </si>
  <si>
    <t>Cobertura de alcantarillado sector urbano</t>
  </si>
  <si>
    <t>Indice de riesgo de abastecimiento para consumo humano (IRABA)</t>
  </si>
  <si>
    <t>&lt;= 5</t>
  </si>
  <si>
    <t>Índice de agua no contabilizada (IANC)</t>
  </si>
  <si>
    <t>&lt;= 27</t>
  </si>
  <si>
    <t>Implementación del programa de gobernanza del agua y el territorio</t>
  </si>
  <si>
    <t>VIVIENDA, CIUDAD Y TERRITORIO</t>
  </si>
  <si>
    <t xml:space="preserve">Acceso de la población a los servicios de agua potable y saneamiento básico </t>
  </si>
  <si>
    <t>Servicio de acueducto</t>
  </si>
  <si>
    <t>Usuarios conectados a la red de servicio de acueducto</t>
  </si>
  <si>
    <t>Número de usuarios</t>
  </si>
  <si>
    <t>Servicios de apoyo a la implementacion de medidas de eficiencia energética</t>
  </si>
  <si>
    <t>Ahorro de energía obtenido</t>
  </si>
  <si>
    <t>Kwh/año</t>
  </si>
  <si>
    <t>400304702</t>
  </si>
  <si>
    <t>Usuarios beneficiados con subsidios al consumo del servicio de acueducto</t>
  </si>
  <si>
    <t>Acueductos optimizados</t>
  </si>
  <si>
    <t>Kilómetros</t>
  </si>
  <si>
    <t>Alcantarillados optimizados</t>
  </si>
  <si>
    <t>Red de alcantarillado optimizada</t>
  </si>
  <si>
    <t>Servicio de alcantarillado</t>
  </si>
  <si>
    <t>400301400</t>
  </si>
  <si>
    <t>Usuarios conectados a la red de servicio de alcantarillado</t>
  </si>
  <si>
    <t>Servicio de apoyo técnico para el tratamiento de aguas residuales</t>
  </si>
  <si>
    <t>Estudios de pre inversión en tratamiento de aguas residuales</t>
  </si>
  <si>
    <t>400304703</t>
  </si>
  <si>
    <t>Usuarios beneficiados con subsidios al consumo del servicio de alcantarillado</t>
  </si>
  <si>
    <t>Plantas de tratamiento de agua potable optimizadas</t>
  </si>
  <si>
    <t>Servicio de acreditación de laboratorios y organizaciones</t>
  </si>
  <si>
    <t>Laboratorios acreditados</t>
  </si>
  <si>
    <t>Mantener la acreditación de los laboratorios de aguas y medidores; auditorías, capacitación de personal, mantenimiento y calibración de equipos participación en pruebas interlaboratorios, adecuación de infraestructura física, mantenimiento del SGC bajo la norma 17025</t>
  </si>
  <si>
    <t>Conexiones domiciliarias optimizadas</t>
  </si>
  <si>
    <t>Documentos de lineamientos técnicos para la gestión integral del recurso hídrico</t>
  </si>
  <si>
    <t xml:space="preserve">Documentos de planeación elaborados </t>
  </si>
  <si>
    <t>Estaciones meteorológicas mejoradas</t>
  </si>
  <si>
    <t>Estaciones meteorológicas en operación</t>
  </si>
  <si>
    <t>Implementación de estaciones de monitoreo de variables atmosféricas</t>
  </si>
  <si>
    <t xml:space="preserve">Número </t>
  </si>
  <si>
    <t>Servicio de restauración de ecosistemas</t>
  </si>
  <si>
    <t>320200500</t>
  </si>
  <si>
    <t>Áreas en proceso de restauración</t>
  </si>
  <si>
    <t>Hectáreas</t>
  </si>
  <si>
    <t>Servicio de protección de ecosistemas</t>
  </si>
  <si>
    <t>320201200</t>
  </si>
  <si>
    <t>Áreas de ecosistemas protegidas</t>
  </si>
  <si>
    <t>Servicio de educación informal</t>
  </si>
  <si>
    <t>Personas capacitadas con educación informal</t>
  </si>
  <si>
    <t>Realizar capacitaciones a los actores sociales del territorio, usuarios y comunidades cercanos a la fuente de abastecimiento en temas como: uso eficiente y ahorro del agua como ordenador del territorio, gobernanza ambiental y gestión integral del recurso hídrico</t>
  </si>
  <si>
    <t>Número de personas capacitadas</t>
  </si>
  <si>
    <t xml:space="preserve">Documentos de lineamientos técnicos realizados </t>
  </si>
  <si>
    <t>Proyectos formulados y gestionados en torno a la seguridad hídrica</t>
  </si>
  <si>
    <t>Servicios tecnológicos para el sistema de información ambiental </t>
  </si>
  <si>
    <t>320405600</t>
  </si>
  <si>
    <t>Instrumentos tecnológicos implementados</t>
  </si>
  <si>
    <t>PASTO COMPETITIVO, SOSTENIBLE Y SEGURO</t>
  </si>
  <si>
    <t>2024-2027</t>
  </si>
  <si>
    <t>EMPOPASTO</t>
  </si>
  <si>
    <t>Social</t>
  </si>
  <si>
    <t>Índice de Riesgo de la Calidad del Agua (IRCA) </t>
  </si>
  <si>
    <t>5.541 nuevos Usuarios conectados a la red del sistema de acueducto.</t>
  </si>
  <si>
    <t>Construcción, Instalación y puesta en marcha de un sistema autogeneración de energía eléctrica, se espera una generación de aproximadamente 200.000 Kwh/año</t>
  </si>
  <si>
    <t xml:space="preserve">Se otorgarán subsidios de acueducto a 83615 usuarios de los estratos 1, 2 y 3 en 11 metros cúbicos de consumo de agua potable </t>
  </si>
  <si>
    <t xml:space="preserve">Optimización de 6 km de las redes de acueducto de la APS </t>
  </si>
  <si>
    <t xml:space="preserve">Optimización de 20 km de las redes de alcantarillado de la APS </t>
  </si>
  <si>
    <t>6mil nuevos usuarios conectados a la red de alcantarillado.</t>
  </si>
  <si>
    <t xml:space="preserve">Un estudio sistemas de tratamiento de aguas residuales y/o colectores </t>
  </si>
  <si>
    <t>82.851 usuarios de  Empopasto de los estratos 1, 2 y 3 recibirán subsidios de alcantarillado.</t>
  </si>
  <si>
    <t xml:space="preserve">Optimización y/o mejoramiento de dos Plantas de tratamiento de agua potable de la APS de Empopasto </t>
  </si>
  <si>
    <t>Un Plan de Gestión de pérdidas comerciales y técnicas en implementación</t>
  </si>
  <si>
    <t xml:space="preserve">Elaboración del Plan de Gestión de Riesgos para el Manejo de Vertimientos, el Plan de Seguridad del Agua PSA y Programa de Uso Eficiente y Ahorro de Agua rio Bobo, Plan Estratégico empresarial. </t>
  </si>
  <si>
    <t>Restauración ecológica activa en 160 Has; Restauración ecológica pasiva 260 Has con la modalidad de servicios ambientales</t>
  </si>
  <si>
    <t xml:space="preserve">Compra de predios en zonas de recarga hídrica de las fuentes abastecedoras de Pasto, cuenca alta del rio Pasto, cuenca alta del rio Bobo, microcuenca Lope, Miraflores y microcuenca Piedras </t>
  </si>
  <si>
    <t>Estudio de caracterización de
los componentes social, ambiental, económico y jurídico del área de estudio al interior de la RHVA y definir la Hoja de Ruta del Valle de Atriz</t>
  </si>
  <si>
    <t xml:space="preserve">Diseñar e implementar la estructura de la Agencia del Agua en 5 municipios (Pasto, Tangua, Nariño, Chachagüí, La Florida) al interior de la RHVA, para Gobernanza del Agua y conservación de Servicios Ecosistémicos </t>
  </si>
  <si>
    <t xml:space="preserve">Sistema de Información Geográfica SIG de predios institucionales y comunitarios destinados a la conservación de los ecosistemas y cuencas abastecedoras de acueductos de Pasto y Tangua </t>
  </si>
  <si>
    <t>Producto Plan de desarrollo</t>
  </si>
  <si>
    <t>OTROS</t>
  </si>
  <si>
    <t>TOTAL COSTO PRODUCTO</t>
  </si>
  <si>
    <t>Meta de Resultado vigencia 2025</t>
  </si>
  <si>
    <t>Meta de producto vigencia 2025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</si>
  <si>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</si>
  <si>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</si>
  <si>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</si>
  <si>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</si>
  <si>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</si>
  <si>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</si>
  <si>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</si>
  <si>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</si>
  <si>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</si>
  <si>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</si>
  <si>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</si>
  <si>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</si>
  <si>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</si>
  <si>
    <t>OBSERVACIÓN</t>
  </si>
  <si>
    <t>Diseño de un Geoportal para la creación de la plataforma Observatorio de la RHVA</t>
  </si>
  <si>
    <t>SUBSIDIOS PARA LA PRESTACION DE SERVICIOS DE ACUEDUCTO Y ALCANTARILLADO VIGENCIA 2025 MUNICIPIO DE PASTO</t>
  </si>
  <si>
    <t>Análisis de necesidades y peticiones de la comunidad
Revisión del POIR y del PMAAA
Toma de decisiones en Comité técnico
Diseño
Socialización con la comunidad
Adjudicación de la obra
Construcción redes alcantarillado
Monitoreo del sistema</t>
  </si>
  <si>
    <t>Identificación de usuarios por estrato
Verificación del estado del medidor
Monitoreo del medidor en el banco de medidores
Formulación del concepto técnico
Adquisición o reparación del medidor por parte del usuario</t>
  </si>
  <si>
    <t xml:space="preserve">Elaboración del proyecto de subsidios Formulación del proyecto, elaboración de fichas, cargue a la MGA
Aplicación de subsidios a los estratos 1, 2 y 3 
Presentación de informes y cuenta de cobro a la Alcaldía
</t>
  </si>
  <si>
    <t xml:space="preserve">Elaboración del proyecto de subsidios Formulación del proyecto, elaboración de fichas, cargue a la MGA
Identificación de beneficiarios
Aplicación de subsidios a los estratos 1, 2 y 3 
Presentación de informes y cuenta de cobro a la Alcaldía
</t>
  </si>
  <si>
    <t>Atender la solicitud del usuario y entrega de formato de información
Recepcionar el formato, generar visita técnica
realizar visitar técnica y notificación de novedades
Revisar información registrada durante la visita técnica
Generar y entregar el documento de cobro
Programar visita de verificación en campo</t>
  </si>
  <si>
    <t>Aprovechamiento de los excesos de agua cruda de cámara Parshall – Planta Centenario. 2. Conducción de agua potable tanque zona media –baja planta centenario; con la opción de autogenerar hasta el 23% de la electricidad que EMPOPASTO S.A E.S.P compra al comercializador regional
Adquisición de turbina-generador y accesorios para el sistema de generación hidroeléctrica en canaleta Parshall y zona media de PTAP Centenario</t>
  </si>
  <si>
    <t>Evaluación del estado actual de las PTAP
Revisión del PMAA (costos, diseños)
Elaboración y aplicación del plan de mantenimiento
Seguimiento y verificación  del funcionamiento</t>
  </si>
  <si>
    <t>Atender la solicitud del usuario y entrega de formato de información
Recepcionar el formato, generar visita técnica
Realizar visitar técnica y notificación de novedades
Revisar información registrada durante la visita técnica
Generar y entregar el documento de cobro
Programar visita de verificación en campo</t>
  </si>
  <si>
    <t>Supervisar  la acreditación de los laboratorios de aguas y medidores; auditorías
Realizar  capacitación de personal Efectuar el mantenimiento y calibración de equipos participación en pruebas interlaboratorios
Elaborar la adecuación de infraestructura física
Realizar el mantenimiento del SGC bajo la norma 17025</t>
  </si>
  <si>
    <t xml:space="preserve">Elaboración de términos de referencia
bajo las recomendaciones que formula la CAR
Efectuar la contratación de la consultoría
Seguimiento a la consultoría 
Revisión de informes 
</t>
  </si>
  <si>
    <t>Operar, mantener, recolectqar, procesar, validar y reportar la información generada en las estaciones 
Mantenimiento de las estaciones metereológicas
Adquisición de una nueva estación
Operación de las redes metereológicas para la información asociada al recurso hídrico</t>
  </si>
  <si>
    <t xml:space="preserve">
Adquirir predios en zonas de recarga hídrica en las fuentes abastecedoras del acueducto con participación comunitaria a través de:
Identificación de predios
Proceso de adquisición
socialización con las comunidades
Mantenimiento y reforestación de predios</t>
  </si>
  <si>
    <t xml:space="preserve">Desarrollo de ciclos de capacitación en torno al agua y el territorio a través 
acercamiento con las instituciones educativas
Talleres con los vocales de control, comites de agua y territorio por comuna
Participación en eventos institucionales, socialización de obras </t>
  </si>
  <si>
    <t>Realizar actividades de restauración ecológica en zonas y microcuencas abastecedoras del acueducto   con participación comunitaria
Identificación de predios a restaurar
Mantenimiento y regeneración en áreas a restaurar
Monitoreo de áreas</t>
  </si>
  <si>
    <t>Identificación de las áreas según el PSA
Priorización de algunas actividades para su ejecución
Formulacion del plan de gestión de riesgos, priorización de actividades y ejecución de actividades
Aprobación del plan estratégico, elaboración e implementación de los POAS</t>
  </si>
  <si>
    <t>DIRECTOR COMERCIAL</t>
  </si>
  <si>
    <t>DIRECTOR DE PRODUCCIÓN</t>
  </si>
  <si>
    <t>SUBGERENTE COMERCIAL</t>
  </si>
  <si>
    <t>SUBGERENTE TECNICO</t>
  </si>
  <si>
    <t>COORDINADOR DE CALIDAD DE AGUAS</t>
  </si>
  <si>
    <t xml:space="preserve">Priorización de acciones a implementar
Gestión de los recursos
Implemenetación de las acciones
</t>
  </si>
  <si>
    <t>SUBGERENTE SOCIOAMBIENTAL
SUBGERENTE TECNICO
JEFE OFICINA ASESORA DE PLANEACION</t>
  </si>
  <si>
    <t>SUBGERENTE SOCIOAMBIENTAL</t>
  </si>
  <si>
    <t>PROFESIONAL UNIVERSITARIO</t>
  </si>
  <si>
    <t>Estudiio realizado en el 2024  meta cumplida</t>
  </si>
  <si>
    <t>Implementar la agencia del agua, alineados al Plan Nacional se llamará de Consejo Territorial del Agua
Implementacion del plan director
Seguimiento a la implementación</t>
  </si>
  <si>
    <t>Formular e implementar un proyecto relacionado con seguridad hídrica</t>
  </si>
  <si>
    <t xml:space="preserve">Indicador cumplido con el diseño del geoportal en el 2024
</t>
  </si>
  <si>
    <t xml:space="preserve">Seguimiento al  Sistema de información geográfico </t>
  </si>
  <si>
    <t>20.000 medidores para
reposición e instalación a nuevos suscriptores a usuarios comerciales, industriales, oficiales y especiales</t>
  </si>
  <si>
    <t>Recursos propios de empopasto por tarifa que no se incluyen en el presupuesto general del Municipio</t>
  </si>
  <si>
    <t xml:space="preserve">Se diseñó e implementó  en el 2024
Este proyecto se consolida en el observatorio para el ordenamiento territorial en el 2025
</t>
  </si>
  <si>
    <t>Meta cumplida en el 2024</t>
  </si>
  <si>
    <t>Fortalecimiento y consolidación del observatorio para el ordenamiento territorial alrededor del agua</t>
  </si>
  <si>
    <t>$</t>
  </si>
  <si>
    <t>Otros corresponde a:
ICID $1,380,128,595,82 
SOB GAS $8,240,000
RF ICLD $309,000,000
Total recursos a subsidiar año 2025 $5,570,917,380
OTRAS CONT SSF $6,255,578,484 corresponde al valor de contribuciones para un gran total de $11,826,495,864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</si>
</sst>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b/>
      <sz val="14"/>
      <color theme="0"/>
      <name val="Century Gothic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5" fillId="0" borderId="5" xfId="0" applyFont="1" applyBorder="1" applyAlignment="1">
      <alignment horizontal="center" vertical="top" wrapText="1"/>
    </xf>
    <xf numFmtId="15" fontId="5" fillId="0" borderId="1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7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top"/>
      <protection locked="0"/>
    </xf>
    <xf numFmtId="0" fontId="2" fillId="3" borderId="0" xfId="0" applyFont="1" applyFill="1"/>
    <xf numFmtId="0" fontId="11" fillId="2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/>
    <xf numFmtId="165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1" applyNumberFormat="1" applyFont="1" applyBorder="1" applyAlignment="1" applyProtection="1">
      <alignment horizontal="center" vertical="center" wrapText="1"/>
      <protection locked="0"/>
    </xf>
    <xf numFmtId="0" fontId="2" fillId="4" borderId="0" xfId="0" applyFont="1" applyFill="1"/>
    <xf numFmtId="0" fontId="2" fillId="4" borderId="0" xfId="0" applyFont="1" applyFill="1" applyProtection="1">
      <protection locked="0"/>
    </xf>
    <xf numFmtId="166" fontId="0" fillId="0" borderId="8" xfId="2" applyNumberFormat="1" applyFont="1" applyFill="1" applyBorder="1" applyAlignment="1">
      <alignment horizontal="justify" vertical="center"/>
    </xf>
    <xf numFmtId="166" fontId="0" fillId="0" borderId="8" xfId="2" applyNumberFormat="1" applyFont="1" applyFill="1" applyBorder="1" applyAlignment="1">
      <alignment horizontal="right" vertical="center"/>
    </xf>
    <xf numFmtId="166" fontId="15" fillId="0" borderId="8" xfId="2" applyNumberFormat="1" applyFont="1" applyFill="1" applyBorder="1" applyAlignment="1">
      <alignment horizontal="center" vertical="center"/>
    </xf>
    <xf numFmtId="166" fontId="0" fillId="0" borderId="8" xfId="2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9" fillId="2" borderId="15" xfId="0" applyFont="1" applyFill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justify" vertical="center" wrapText="1"/>
    </xf>
    <xf numFmtId="10" fontId="18" fillId="0" borderId="8" xfId="3" applyNumberFormat="1" applyFont="1" applyFill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14" fontId="2" fillId="0" borderId="8" xfId="0" applyNumberFormat="1" applyFont="1" applyBorder="1" applyAlignment="1" applyProtection="1">
      <alignment horizontal="center" vertical="center" wrapText="1"/>
      <protection locked="0"/>
    </xf>
    <xf numFmtId="10" fontId="18" fillId="0" borderId="8" xfId="0" applyNumberFormat="1" applyFont="1" applyBorder="1" applyAlignment="1">
      <alignment horizontal="left" vertical="center" wrapText="1"/>
    </xf>
    <xf numFmtId="9" fontId="18" fillId="0" borderId="8" xfId="0" applyNumberFormat="1" applyFont="1" applyBorder="1" applyAlignment="1">
      <alignment horizontal="left" vertical="center" wrapText="1"/>
    </xf>
    <xf numFmtId="10" fontId="18" fillId="5" borderId="8" xfId="0" applyNumberFormat="1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166" fontId="0" fillId="5" borderId="8" xfId="2" applyNumberFormat="1" applyFont="1" applyFill="1" applyBorder="1" applyAlignment="1">
      <alignment vertical="center"/>
    </xf>
    <xf numFmtId="9" fontId="18" fillId="6" borderId="8" xfId="0" applyNumberFormat="1" applyFont="1" applyFill="1" applyBorder="1" applyAlignment="1">
      <alignment horizontal="left" vertical="center" wrapText="1"/>
    </xf>
    <xf numFmtId="14" fontId="2" fillId="0" borderId="8" xfId="0" applyNumberFormat="1" applyFont="1" applyBorder="1" applyAlignment="1" applyProtection="1">
      <alignment horizontal="left" vertical="center" wrapText="1"/>
      <protection locked="0"/>
    </xf>
    <xf numFmtId="43" fontId="2" fillId="0" borderId="0" xfId="2" applyFont="1"/>
    <xf numFmtId="164" fontId="2" fillId="0" borderId="8" xfId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/>
    <xf numFmtId="4" fontId="15" fillId="0" borderId="16" xfId="1" applyNumberFormat="1" applyFont="1" applyFill="1" applyBorder="1" applyAlignment="1">
      <alignment horizontal="right" vertical="center"/>
    </xf>
    <xf numFmtId="4" fontId="15" fillId="0" borderId="8" xfId="1" applyNumberFormat="1" applyFont="1" applyFill="1" applyBorder="1" applyAlignment="1">
      <alignment horizontal="right" vertical="center"/>
    </xf>
    <xf numFmtId="0" fontId="18" fillId="7" borderId="8" xfId="0" applyFont="1" applyFill="1" applyBorder="1" applyAlignment="1">
      <alignment horizontal="left" vertical="center" wrapText="1"/>
    </xf>
    <xf numFmtId="0" fontId="16" fillId="7" borderId="8" xfId="0" applyFont="1" applyFill="1" applyBorder="1" applyAlignment="1">
      <alignment horizontal="justify" vertical="center" wrapText="1"/>
    </xf>
    <xf numFmtId="10" fontId="18" fillId="7" borderId="8" xfId="0" applyNumberFormat="1" applyFont="1" applyFill="1" applyBorder="1" applyAlignment="1">
      <alignment horizontal="left" vertical="center" wrapText="1"/>
    </xf>
    <xf numFmtId="10" fontId="18" fillId="7" borderId="8" xfId="3" applyNumberFormat="1" applyFont="1" applyFill="1" applyBorder="1" applyAlignment="1">
      <alignment horizontal="left" vertical="center" wrapText="1"/>
    </xf>
    <xf numFmtId="1" fontId="18" fillId="7" borderId="8" xfId="0" applyNumberFormat="1" applyFont="1" applyFill="1" applyBorder="1" applyAlignment="1">
      <alignment horizontal="center" vertical="center" wrapText="1"/>
    </xf>
    <xf numFmtId="0" fontId="2" fillId="7" borderId="8" xfId="0" applyFont="1" applyFill="1" applyBorder="1" applyAlignment="1" applyProtection="1">
      <alignment horizontal="center" vertical="center" wrapText="1"/>
      <protection locked="0"/>
    </xf>
    <xf numFmtId="166" fontId="0" fillId="7" borderId="8" xfId="2" applyNumberFormat="1" applyFont="1" applyFill="1" applyBorder="1" applyAlignment="1">
      <alignment horizontal="justify" vertical="center"/>
    </xf>
    <xf numFmtId="166" fontId="15" fillId="7" borderId="8" xfId="2" applyNumberFormat="1" applyFont="1" applyFill="1" applyBorder="1" applyAlignment="1">
      <alignment horizontal="center" vertical="center"/>
    </xf>
    <xf numFmtId="14" fontId="2" fillId="7" borderId="8" xfId="0" applyNumberFormat="1" applyFont="1" applyFill="1" applyBorder="1" applyAlignment="1" applyProtection="1">
      <alignment horizontal="left" vertical="center" wrapText="1"/>
      <protection locked="0"/>
    </xf>
    <xf numFmtId="14" fontId="2" fillId="7" borderId="8" xfId="0" applyNumberFormat="1" applyFont="1" applyFill="1" applyBorder="1" applyAlignment="1" applyProtection="1">
      <alignment horizontal="center" vertical="center" wrapText="1"/>
      <protection locked="0"/>
    </xf>
    <xf numFmtId="165" fontId="2" fillId="7" borderId="8" xfId="1" applyNumberFormat="1" applyFont="1" applyFill="1" applyBorder="1" applyAlignment="1" applyProtection="1">
      <alignment horizontal="center" vertical="center" wrapText="1"/>
      <protection locked="0"/>
    </xf>
    <xf numFmtId="164" fontId="2" fillId="7" borderId="8" xfId="1" applyFont="1" applyFill="1" applyBorder="1" applyAlignment="1" applyProtection="1">
      <alignment horizontal="center" vertical="center" wrapText="1"/>
      <protection locked="0"/>
    </xf>
    <xf numFmtId="49" fontId="2" fillId="7" borderId="8" xfId="1" applyNumberFormat="1" applyFont="1" applyFill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849551</xdr:colOff>
      <xdr:row>1</xdr:row>
      <xdr:rowOff>98881</xdr:rowOff>
    </xdr:from>
    <xdr:to>
      <xdr:col>0</xdr:col>
      <xdr:colOff>1828801</xdr:colOff>
      <xdr:row>5</xdr:row>
      <xdr:rowOff>84205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283A2927-C35B-4E89-B89A-99CB5F813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51" y="317956"/>
          <a:ext cx="979250" cy="785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F986-8F33-481A-A06E-F8AD0E2B945B}">
  <sheetPr filterMode="1"/>
  <dimension ref="A1:CL109"/>
  <sheetViews>
    <sheetView tabSelected="1" topLeftCell="R12" zoomScale="57" zoomScaleNormal="57" zoomScaleSheetLayoutView="70" workbookViewId="0">
      <pane ySplit="2" topLeftCell="A16" activePane="bottomLeft" state="frozen"/>
      <selection activeCell="A12" sqref="A12"/>
      <selection pane="bottomLeft" activeCell="V16" sqref="V16"/>
    </sheetView>
  </sheetViews>
  <sheetFormatPr baseColWidth="10" defaultColWidth="11.42578125" defaultRowHeight="16.5" x14ac:dyDescent="0.3"/>
  <cols>
    <col min="1" max="1" width="46.28515625" style="22" bestFit="1" customWidth="1"/>
    <col min="2" max="2" width="41.140625" style="22" bestFit="1" customWidth="1"/>
    <col min="3" max="3" width="31.85546875" style="22" customWidth="1"/>
    <col min="4" max="4" width="23.28515625" style="22" customWidth="1"/>
    <col min="5" max="5" width="14.140625" style="22" customWidth="1"/>
    <col min="6" max="7" width="18.5703125" style="22" customWidth="1"/>
    <col min="8" max="8" width="26.28515625" style="22" customWidth="1"/>
    <col min="9" max="9" width="51.5703125" style="22" customWidth="1"/>
    <col min="10" max="10" width="15.28515625" style="22" customWidth="1"/>
    <col min="11" max="11" width="26.140625" style="22" customWidth="1"/>
    <col min="12" max="12" width="25" style="22" customWidth="1"/>
    <col min="13" max="13" width="36.85546875" style="22" bestFit="1" customWidth="1"/>
    <col min="14" max="14" width="36.85546875" style="22" customWidth="1"/>
    <col min="15" max="15" width="19.28515625" style="22" customWidth="1"/>
    <col min="16" max="16" width="39.28515625" style="22" customWidth="1"/>
    <col min="17" max="17" width="44.5703125" style="22" bestFit="1" customWidth="1"/>
    <col min="18" max="18" width="26.7109375" style="22" customWidth="1"/>
    <col min="19" max="19" width="39.85546875" style="22" bestFit="1" customWidth="1"/>
    <col min="20" max="20" width="23" style="22" customWidth="1"/>
    <col min="21" max="21" width="22.28515625" style="45" customWidth="1"/>
    <col min="22" max="22" width="27" style="44" customWidth="1"/>
    <col min="23" max="23" width="53" style="22" customWidth="1"/>
    <col min="24" max="24" width="20.85546875" style="22" customWidth="1"/>
    <col min="25" max="25" width="21.85546875" style="22" customWidth="1"/>
    <col min="26" max="26" width="44" style="23" customWidth="1"/>
    <col min="27" max="41" width="24.7109375" style="23" customWidth="1"/>
    <col min="42" max="42" width="50.5703125" style="23" customWidth="1"/>
    <col min="43" max="44" width="11.42578125" style="1"/>
    <col min="45" max="45" width="16.85546875" style="1" bestFit="1" customWidth="1"/>
    <col min="46" max="90" width="11.42578125" style="1"/>
    <col min="91" max="16384" width="11.42578125" style="22"/>
  </cols>
  <sheetData>
    <row r="1" spans="1:90" s="1" customFormat="1" ht="17.25" thickBot="1" x14ac:dyDescent="0.35">
      <c r="U1" s="44"/>
      <c r="V1" s="44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90" s="1" customFormat="1" ht="16.149999999999999" customHeight="1" x14ac:dyDescent="0.3">
      <c r="A2" s="79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</row>
    <row r="3" spans="1:90" s="1" customFormat="1" ht="16.149999999999999" customHeight="1" x14ac:dyDescent="0.3">
      <c r="A3" s="80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</row>
    <row r="4" spans="1:90" s="1" customFormat="1" ht="16.149999999999999" customHeight="1" x14ac:dyDescent="0.3">
      <c r="A4" s="80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</row>
    <row r="5" spans="1:90" s="1" customFormat="1" ht="16.149999999999999" customHeight="1" x14ac:dyDescent="0.3">
      <c r="A5" s="80"/>
      <c r="B5" s="85"/>
      <c r="C5" s="85"/>
      <c r="D5" s="85"/>
      <c r="E5" s="85"/>
      <c r="F5" s="85"/>
      <c r="G5" s="85"/>
      <c r="H5" s="85"/>
      <c r="I5" s="85"/>
      <c r="J5" s="3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7"/>
      <c r="W5" s="88" t="s">
        <v>0</v>
      </c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</row>
    <row r="6" spans="1:90" s="1" customFormat="1" ht="16.149999999999999" customHeight="1" thickBot="1" x14ac:dyDescent="0.35">
      <c r="A6" s="81"/>
      <c r="B6" s="90"/>
      <c r="C6" s="90"/>
      <c r="D6" s="90"/>
      <c r="E6" s="90"/>
      <c r="F6" s="90"/>
      <c r="G6" s="90"/>
      <c r="H6" s="90"/>
      <c r="I6" s="90"/>
      <c r="J6" s="4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/>
      <c r="W6" s="73" t="s">
        <v>1</v>
      </c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</row>
    <row r="7" spans="1:90" s="1" customFormat="1" ht="31.5" customHeight="1" x14ac:dyDescent="0.3">
      <c r="A7" s="5"/>
      <c r="B7" s="6"/>
      <c r="C7" s="6"/>
      <c r="D7" s="6"/>
      <c r="E7" s="6"/>
      <c r="F7" s="6"/>
      <c r="G7" s="6"/>
      <c r="H7" s="6"/>
      <c r="I7" s="6"/>
      <c r="J7" s="6"/>
      <c r="U7" s="44"/>
      <c r="V7" s="44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90" s="1" customFormat="1" ht="31.5" customHeight="1" x14ac:dyDescent="0.3">
      <c r="A8" s="28" t="s">
        <v>2</v>
      </c>
      <c r="B8" s="75" t="s">
        <v>94</v>
      </c>
      <c r="C8" s="76"/>
      <c r="D8" s="76"/>
      <c r="E8" s="76"/>
      <c r="F8" s="77"/>
      <c r="G8" s="32"/>
      <c r="H8" s="7" t="s">
        <v>3</v>
      </c>
      <c r="I8" s="33" t="s">
        <v>95</v>
      </c>
      <c r="J8" s="6"/>
      <c r="U8" s="44"/>
      <c r="V8" s="44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90" s="1" customFormat="1" ht="27" customHeight="1" x14ac:dyDescent="0.3">
      <c r="A9" s="29" t="s">
        <v>4</v>
      </c>
      <c r="B9" s="78">
        <v>2025</v>
      </c>
      <c r="C9" s="78"/>
      <c r="D9" s="78"/>
      <c r="E9" s="78"/>
      <c r="F9" s="78"/>
      <c r="G9" s="78"/>
      <c r="H9" s="78"/>
      <c r="I9" s="78"/>
      <c r="J9" s="8"/>
      <c r="U9" s="44"/>
      <c r="V9" s="44"/>
    </row>
    <row r="10" spans="1:90" s="1" customFormat="1" ht="27" customHeight="1" x14ac:dyDescent="0.3">
      <c r="A10" s="30" t="s">
        <v>5</v>
      </c>
      <c r="B10" s="67" t="s">
        <v>96</v>
      </c>
      <c r="C10" s="67"/>
      <c r="D10" s="67"/>
      <c r="E10" s="67"/>
      <c r="F10" s="67"/>
      <c r="G10" s="67"/>
      <c r="H10" s="67"/>
      <c r="I10" s="67"/>
      <c r="J10" s="9"/>
      <c r="U10" s="44"/>
      <c r="V10" s="44"/>
    </row>
    <row r="11" spans="1:90" s="1" customFormat="1" ht="29.25" customHeight="1" x14ac:dyDescent="0.3">
      <c r="U11" s="44"/>
      <c r="V11" s="44"/>
    </row>
    <row r="12" spans="1:90" s="10" customFormat="1" ht="36.75" customHeight="1" x14ac:dyDescent="0.3">
      <c r="A12" s="68" t="s">
        <v>6</v>
      </c>
      <c r="B12" s="68"/>
      <c r="C12" s="68"/>
      <c r="D12" s="68"/>
      <c r="E12" s="68"/>
      <c r="F12" s="68"/>
      <c r="G12" s="31"/>
      <c r="H12" s="69" t="s">
        <v>7</v>
      </c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1"/>
      <c r="AA12" s="72" t="s">
        <v>8</v>
      </c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13" customFormat="1" ht="81" customHeight="1" x14ac:dyDescent="0.3">
      <c r="A13" s="11" t="s">
        <v>9</v>
      </c>
      <c r="B13" s="11" t="s">
        <v>10</v>
      </c>
      <c r="C13" s="11" t="s">
        <v>11</v>
      </c>
      <c r="D13" s="11" t="s">
        <v>12</v>
      </c>
      <c r="E13" s="11" t="s">
        <v>13</v>
      </c>
      <c r="F13" s="11" t="s">
        <v>14</v>
      </c>
      <c r="G13" s="43" t="s">
        <v>118</v>
      </c>
      <c r="H13" s="12" t="s">
        <v>15</v>
      </c>
      <c r="I13" s="12" t="s">
        <v>16</v>
      </c>
      <c r="J13" s="12" t="s">
        <v>17</v>
      </c>
      <c r="K13" s="12" t="s">
        <v>18</v>
      </c>
      <c r="L13" s="12" t="s">
        <v>19</v>
      </c>
      <c r="M13" s="12" t="s">
        <v>20</v>
      </c>
      <c r="N13" s="12" t="s">
        <v>115</v>
      </c>
      <c r="O13" s="11" t="s">
        <v>21</v>
      </c>
      <c r="P13" s="11" t="s">
        <v>22</v>
      </c>
      <c r="Q13" s="11" t="s">
        <v>23</v>
      </c>
      <c r="R13" s="11" t="s">
        <v>24</v>
      </c>
      <c r="S13" s="11" t="s">
        <v>25</v>
      </c>
      <c r="T13" s="11" t="s">
        <v>12</v>
      </c>
      <c r="U13" s="11" t="s">
        <v>26</v>
      </c>
      <c r="V13" s="11" t="s">
        <v>119</v>
      </c>
      <c r="W13" s="12" t="s">
        <v>27</v>
      </c>
      <c r="X13" s="12" t="s">
        <v>28</v>
      </c>
      <c r="Y13" s="12" t="s">
        <v>29</v>
      </c>
      <c r="Z13" s="12" t="s">
        <v>30</v>
      </c>
      <c r="AA13" s="34" t="s">
        <v>120</v>
      </c>
      <c r="AB13" s="34" t="s">
        <v>121</v>
      </c>
      <c r="AC13" s="34" t="s">
        <v>122</v>
      </c>
      <c r="AD13" s="34" t="s">
        <v>123</v>
      </c>
      <c r="AE13" s="34" t="s">
        <v>124</v>
      </c>
      <c r="AF13" s="34" t="s">
        <v>125</v>
      </c>
      <c r="AG13" s="34" t="s">
        <v>126</v>
      </c>
      <c r="AH13" s="34" t="s">
        <v>127</v>
      </c>
      <c r="AI13" s="34" t="s">
        <v>128</v>
      </c>
      <c r="AJ13" s="34" t="s">
        <v>129</v>
      </c>
      <c r="AK13" s="34" t="s">
        <v>130</v>
      </c>
      <c r="AL13" s="34" t="s">
        <v>131</v>
      </c>
      <c r="AM13" s="34" t="s">
        <v>132</v>
      </c>
      <c r="AN13" s="34" t="s">
        <v>116</v>
      </c>
      <c r="AO13" s="34" t="s">
        <v>117</v>
      </c>
      <c r="AP13" s="34" t="s">
        <v>133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s="1" customFormat="1" ht="177.75" hidden="1" customHeight="1" x14ac:dyDescent="0.3">
      <c r="A14" s="35" t="s">
        <v>97</v>
      </c>
      <c r="B14" s="36" t="s">
        <v>34</v>
      </c>
      <c r="C14" s="35" t="s">
        <v>35</v>
      </c>
      <c r="D14" s="35" t="s">
        <v>31</v>
      </c>
      <c r="E14" s="37">
        <v>0.9385</v>
      </c>
      <c r="F14" s="37">
        <v>0.9425</v>
      </c>
      <c r="G14" s="37">
        <v>0.9395</v>
      </c>
      <c r="H14" s="38"/>
      <c r="I14" s="38"/>
      <c r="J14" s="35">
        <v>40</v>
      </c>
      <c r="K14" s="35" t="s">
        <v>46</v>
      </c>
      <c r="L14" s="35">
        <v>4003</v>
      </c>
      <c r="M14" s="35" t="s">
        <v>47</v>
      </c>
      <c r="N14" s="35" t="s">
        <v>49</v>
      </c>
      <c r="O14" s="35">
        <v>4003009</v>
      </c>
      <c r="P14" s="37" t="s">
        <v>48</v>
      </c>
      <c r="Q14" s="37" t="s">
        <v>99</v>
      </c>
      <c r="R14" s="35">
        <v>400300900</v>
      </c>
      <c r="S14" s="35" t="s">
        <v>49</v>
      </c>
      <c r="T14" s="35" t="s">
        <v>50</v>
      </c>
      <c r="U14" s="24">
        <v>110500</v>
      </c>
      <c r="V14" s="25">
        <v>107729</v>
      </c>
      <c r="W14" s="48" t="s">
        <v>143</v>
      </c>
      <c r="X14" s="39">
        <v>45658</v>
      </c>
      <c r="Y14" s="39">
        <v>46022</v>
      </c>
      <c r="Z14" s="38" t="s">
        <v>151</v>
      </c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>
        <v>0</v>
      </c>
      <c r="AO14" s="14"/>
    </row>
    <row r="15" spans="1:90" s="1" customFormat="1" ht="165" hidden="1" customHeight="1" x14ac:dyDescent="0.3">
      <c r="A15" s="35" t="s">
        <v>97</v>
      </c>
      <c r="B15" s="36" t="s">
        <v>34</v>
      </c>
      <c r="C15" s="35" t="s">
        <v>36</v>
      </c>
      <c r="D15" s="35" t="s">
        <v>37</v>
      </c>
      <c r="E15" s="40">
        <v>0.9385</v>
      </c>
      <c r="F15" s="37">
        <v>0.9425</v>
      </c>
      <c r="G15" s="37">
        <v>0.9395</v>
      </c>
      <c r="H15" s="38"/>
      <c r="I15" s="38"/>
      <c r="J15" s="35">
        <v>40</v>
      </c>
      <c r="K15" s="35" t="s">
        <v>46</v>
      </c>
      <c r="L15" s="35">
        <v>4003</v>
      </c>
      <c r="M15" s="35" t="s">
        <v>47</v>
      </c>
      <c r="N15" s="35" t="s">
        <v>52</v>
      </c>
      <c r="O15" s="35">
        <v>2102063</v>
      </c>
      <c r="P15" s="37" t="s">
        <v>51</v>
      </c>
      <c r="Q15" s="37" t="s">
        <v>100</v>
      </c>
      <c r="R15" s="35">
        <v>210206300</v>
      </c>
      <c r="S15" s="35" t="s">
        <v>52</v>
      </c>
      <c r="T15" s="35" t="s">
        <v>53</v>
      </c>
      <c r="U15" s="24">
        <v>600000</v>
      </c>
      <c r="V15" s="26">
        <v>200000</v>
      </c>
      <c r="W15" s="48" t="s">
        <v>141</v>
      </c>
      <c r="X15" s="39">
        <v>45658</v>
      </c>
      <c r="Y15" s="39">
        <v>46022</v>
      </c>
      <c r="Z15" s="38" t="s">
        <v>152</v>
      </c>
      <c r="AA15" s="51"/>
      <c r="AB15" s="51"/>
      <c r="AC15" s="51"/>
      <c r="AD15" s="51"/>
      <c r="AE15" s="51"/>
      <c r="AF15" s="51"/>
      <c r="AG15" s="51"/>
      <c r="AH15" s="51"/>
      <c r="AJ15" s="14"/>
      <c r="AK15" s="14"/>
      <c r="AL15" s="14"/>
      <c r="AM15" s="14"/>
      <c r="AN15" s="14">
        <v>0</v>
      </c>
      <c r="AO15" s="14"/>
      <c r="AP15" s="14"/>
    </row>
    <row r="16" spans="1:90" s="1" customFormat="1" ht="166.5" customHeight="1" x14ac:dyDescent="0.3">
      <c r="A16" s="54" t="s">
        <v>97</v>
      </c>
      <c r="B16" s="55" t="s">
        <v>34</v>
      </c>
      <c r="C16" s="54" t="s">
        <v>36</v>
      </c>
      <c r="D16" s="54" t="s">
        <v>37</v>
      </c>
      <c r="E16" s="56">
        <v>0.9385</v>
      </c>
      <c r="F16" s="56">
        <v>0.9425</v>
      </c>
      <c r="G16" s="57">
        <v>0.9395</v>
      </c>
      <c r="H16" s="58">
        <v>2024520010084</v>
      </c>
      <c r="I16" s="59" t="s">
        <v>135</v>
      </c>
      <c r="J16" s="54">
        <v>40</v>
      </c>
      <c r="K16" s="54" t="s">
        <v>46</v>
      </c>
      <c r="L16" s="54">
        <v>4003</v>
      </c>
      <c r="M16" s="54" t="s">
        <v>47</v>
      </c>
      <c r="N16" s="54" t="s">
        <v>55</v>
      </c>
      <c r="O16" s="54">
        <v>4003047</v>
      </c>
      <c r="P16" s="56" t="s">
        <v>33</v>
      </c>
      <c r="Q16" s="56" t="s">
        <v>101</v>
      </c>
      <c r="R16" s="54" t="s">
        <v>54</v>
      </c>
      <c r="S16" s="54" t="s">
        <v>55</v>
      </c>
      <c r="T16" s="54" t="s">
        <v>32</v>
      </c>
      <c r="U16" s="60">
        <v>83615</v>
      </c>
      <c r="V16" s="61">
        <v>1500</v>
      </c>
      <c r="W16" s="62" t="s">
        <v>139</v>
      </c>
      <c r="X16" s="63">
        <v>45658</v>
      </c>
      <c r="Y16" s="63">
        <v>46022</v>
      </c>
      <c r="Z16" s="59" t="s">
        <v>153</v>
      </c>
      <c r="AA16" s="64"/>
      <c r="AB16" s="64"/>
      <c r="AC16" s="64"/>
      <c r="AD16" s="64"/>
      <c r="AE16" s="64"/>
      <c r="AF16" s="64"/>
      <c r="AG16" s="65">
        <v>618000000</v>
      </c>
      <c r="AH16" s="64"/>
      <c r="AI16" s="65">
        <v>3255548784.1799998</v>
      </c>
      <c r="AJ16" s="64"/>
      <c r="AK16" s="64"/>
      <c r="AL16" s="64"/>
      <c r="AM16" s="64"/>
      <c r="AN16" s="65">
        <f>1380128595.82+8240000+309000000+6255578484</f>
        <v>7952947079.8199997</v>
      </c>
      <c r="AO16" s="64">
        <f>SUM(AG16:AN16)</f>
        <v>11826495864</v>
      </c>
      <c r="AP16" s="66" t="s">
        <v>171</v>
      </c>
      <c r="AS16" s="49"/>
    </row>
    <row r="17" spans="1:42" s="1" customFormat="1" ht="145.5" hidden="1" customHeight="1" x14ac:dyDescent="0.3">
      <c r="A17" s="35" t="s">
        <v>97</v>
      </c>
      <c r="B17" s="36" t="s">
        <v>34</v>
      </c>
      <c r="C17" s="35" t="s">
        <v>38</v>
      </c>
      <c r="D17" s="35" t="s">
        <v>37</v>
      </c>
      <c r="E17" s="37">
        <v>0.7872058823529412</v>
      </c>
      <c r="F17" s="37">
        <v>0.79700980392156862</v>
      </c>
      <c r="G17" s="37">
        <v>0.78959999999999997</v>
      </c>
      <c r="H17" s="38"/>
      <c r="I17" s="38"/>
      <c r="J17" s="35">
        <v>40</v>
      </c>
      <c r="K17" s="35" t="s">
        <v>46</v>
      </c>
      <c r="L17" s="35">
        <v>4003</v>
      </c>
      <c r="M17" s="35" t="s">
        <v>47</v>
      </c>
      <c r="N17" s="35" t="s">
        <v>56</v>
      </c>
      <c r="O17" s="35">
        <v>4003017</v>
      </c>
      <c r="P17" s="37" t="s">
        <v>56</v>
      </c>
      <c r="Q17" s="37" t="s">
        <v>102</v>
      </c>
      <c r="R17" s="35">
        <v>400301700</v>
      </c>
      <c r="S17" s="35" t="s">
        <v>56</v>
      </c>
      <c r="T17" s="35" t="s">
        <v>57</v>
      </c>
      <c r="U17" s="24">
        <v>487.77</v>
      </c>
      <c r="V17" s="27">
        <v>484.77</v>
      </c>
      <c r="W17" s="48" t="s">
        <v>136</v>
      </c>
      <c r="X17" s="39">
        <v>45658</v>
      </c>
      <c r="Y17" s="39">
        <v>46022</v>
      </c>
      <c r="Z17" s="38" t="s">
        <v>154</v>
      </c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50">
        <v>3528096843.23</v>
      </c>
      <c r="AO17" s="14">
        <f>AN17</f>
        <v>3528096843.23</v>
      </c>
      <c r="AP17" s="14" t="s">
        <v>170</v>
      </c>
    </row>
    <row r="18" spans="1:42" s="1" customFormat="1" ht="145.5" hidden="1" customHeight="1" x14ac:dyDescent="0.3">
      <c r="A18" s="35" t="s">
        <v>97</v>
      </c>
      <c r="B18" s="36" t="s">
        <v>34</v>
      </c>
      <c r="C18" s="35" t="s">
        <v>39</v>
      </c>
      <c r="D18" s="35" t="s">
        <v>37</v>
      </c>
      <c r="E18" s="37">
        <v>0.37440000000000001</v>
      </c>
      <c r="F18" s="37">
        <v>0.4173</v>
      </c>
      <c r="G18" s="37">
        <v>0.3851</v>
      </c>
      <c r="H18" s="38"/>
      <c r="I18" s="38"/>
      <c r="J18" s="35">
        <v>40</v>
      </c>
      <c r="K18" s="35" t="s">
        <v>46</v>
      </c>
      <c r="L18" s="35">
        <v>4003</v>
      </c>
      <c r="M18" s="35" t="s">
        <v>47</v>
      </c>
      <c r="N18" s="35" t="s">
        <v>59</v>
      </c>
      <c r="O18" s="35">
        <v>4003020</v>
      </c>
      <c r="P18" s="35" t="s">
        <v>58</v>
      </c>
      <c r="Q18" s="35" t="s">
        <v>103</v>
      </c>
      <c r="R18" s="35">
        <v>400302003</v>
      </c>
      <c r="S18" s="35" t="s">
        <v>59</v>
      </c>
      <c r="T18" s="35" t="s">
        <v>57</v>
      </c>
      <c r="U18" s="24">
        <v>238</v>
      </c>
      <c r="V18" s="27">
        <v>228</v>
      </c>
      <c r="W18" s="48" t="s">
        <v>136</v>
      </c>
      <c r="X18" s="39">
        <v>45658</v>
      </c>
      <c r="Y18" s="39">
        <v>46022</v>
      </c>
      <c r="Z18" s="38" t="s">
        <v>154</v>
      </c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>
        <v>6332387058</v>
      </c>
      <c r="AO18" s="14">
        <f t="shared" ref="AO18:AO35" si="0">AN18</f>
        <v>6332387058</v>
      </c>
      <c r="AP18" s="14" t="s">
        <v>166</v>
      </c>
    </row>
    <row r="19" spans="1:42" s="1" customFormat="1" ht="145.5" hidden="1" customHeight="1" x14ac:dyDescent="0.3">
      <c r="A19" s="35" t="s">
        <v>97</v>
      </c>
      <c r="B19" s="36" t="s">
        <v>34</v>
      </c>
      <c r="C19" s="35" t="s">
        <v>40</v>
      </c>
      <c r="D19" s="35" t="s">
        <v>37</v>
      </c>
      <c r="E19" s="40">
        <v>0.93230000000000002</v>
      </c>
      <c r="F19" s="37">
        <v>0.94</v>
      </c>
      <c r="G19" s="37">
        <v>0.94189999999999996</v>
      </c>
      <c r="H19" s="38"/>
      <c r="I19" s="38"/>
      <c r="J19" s="35">
        <v>40</v>
      </c>
      <c r="K19" s="35" t="s">
        <v>46</v>
      </c>
      <c r="L19" s="35">
        <v>4003</v>
      </c>
      <c r="M19" s="35" t="s">
        <v>47</v>
      </c>
      <c r="N19" s="35" t="s">
        <v>62</v>
      </c>
      <c r="O19" s="35">
        <v>4003014</v>
      </c>
      <c r="P19" s="35" t="s">
        <v>60</v>
      </c>
      <c r="Q19" s="35" t="s">
        <v>104</v>
      </c>
      <c r="R19" s="35" t="s">
        <v>61</v>
      </c>
      <c r="S19" s="35" t="s">
        <v>62</v>
      </c>
      <c r="T19" s="35" t="s">
        <v>50</v>
      </c>
      <c r="U19" s="24">
        <v>110253</v>
      </c>
      <c r="V19" s="27">
        <v>108253</v>
      </c>
      <c r="W19" s="48" t="s">
        <v>140</v>
      </c>
      <c r="X19" s="39">
        <v>45658</v>
      </c>
      <c r="Y19" s="39">
        <v>46022</v>
      </c>
      <c r="Z19" s="38" t="s">
        <v>153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>
        <f t="shared" si="0"/>
        <v>0</v>
      </c>
      <c r="AP19" s="14"/>
    </row>
    <row r="20" spans="1:42" s="1" customFormat="1" ht="145.5" hidden="1" customHeight="1" x14ac:dyDescent="0.3">
      <c r="A20" s="35" t="s">
        <v>97</v>
      </c>
      <c r="B20" s="36" t="s">
        <v>34</v>
      </c>
      <c r="C20" s="35" t="s">
        <v>40</v>
      </c>
      <c r="D20" s="35" t="s">
        <v>37</v>
      </c>
      <c r="E20" s="40">
        <v>0.93230000000000002</v>
      </c>
      <c r="F20" s="37">
        <v>0.94</v>
      </c>
      <c r="G20" s="37">
        <v>0.94189999999999996</v>
      </c>
      <c r="H20" s="38"/>
      <c r="I20" s="38"/>
      <c r="J20" s="35">
        <v>40</v>
      </c>
      <c r="K20" s="35" t="s">
        <v>46</v>
      </c>
      <c r="L20" s="35">
        <v>4003</v>
      </c>
      <c r="M20" s="35" t="s">
        <v>47</v>
      </c>
      <c r="N20" s="35" t="s">
        <v>64</v>
      </c>
      <c r="O20" s="35">
        <v>4003032</v>
      </c>
      <c r="P20" s="35" t="s">
        <v>63</v>
      </c>
      <c r="Q20" s="35" t="s">
        <v>105</v>
      </c>
      <c r="R20" s="35">
        <v>400303201</v>
      </c>
      <c r="S20" s="35" t="s">
        <v>64</v>
      </c>
      <c r="T20" s="35" t="s">
        <v>32</v>
      </c>
      <c r="U20" s="24">
        <v>1</v>
      </c>
      <c r="V20" s="27">
        <v>1</v>
      </c>
      <c r="W20" s="48" t="s">
        <v>145</v>
      </c>
      <c r="X20" s="39">
        <v>45658</v>
      </c>
      <c r="Y20" s="39">
        <v>46022</v>
      </c>
      <c r="Z20" s="38" t="s">
        <v>154</v>
      </c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52">
        <v>250000000</v>
      </c>
      <c r="AO20" s="14">
        <f t="shared" si="0"/>
        <v>250000000</v>
      </c>
      <c r="AP20" s="14"/>
    </row>
    <row r="21" spans="1:42" s="1" customFormat="1" ht="145.5" hidden="1" customHeight="1" x14ac:dyDescent="0.3">
      <c r="A21" s="35" t="s">
        <v>97</v>
      </c>
      <c r="B21" s="36" t="s">
        <v>34</v>
      </c>
      <c r="C21" s="35" t="s">
        <v>40</v>
      </c>
      <c r="D21" s="35" t="s">
        <v>37</v>
      </c>
      <c r="E21" s="40">
        <v>0.93230000000000002</v>
      </c>
      <c r="F21" s="37">
        <v>0.94</v>
      </c>
      <c r="G21" s="37">
        <v>0.94189999999999996</v>
      </c>
      <c r="H21" s="38"/>
      <c r="I21" s="38"/>
      <c r="J21" s="35">
        <v>40</v>
      </c>
      <c r="K21" s="35" t="s">
        <v>46</v>
      </c>
      <c r="L21" s="35">
        <v>4003</v>
      </c>
      <c r="M21" s="35" t="s">
        <v>47</v>
      </c>
      <c r="N21" s="35" t="s">
        <v>66</v>
      </c>
      <c r="O21" s="35">
        <v>4003047</v>
      </c>
      <c r="P21" s="40" t="s">
        <v>33</v>
      </c>
      <c r="Q21" s="40" t="s">
        <v>106</v>
      </c>
      <c r="R21" s="35" t="s">
        <v>65</v>
      </c>
      <c r="S21" s="35" t="s">
        <v>66</v>
      </c>
      <c r="T21" s="35" t="s">
        <v>50</v>
      </c>
      <c r="U21" s="24">
        <v>82851</v>
      </c>
      <c r="V21" s="27">
        <v>1500</v>
      </c>
      <c r="W21" s="48" t="s">
        <v>138</v>
      </c>
      <c r="X21" s="39">
        <v>45658</v>
      </c>
      <c r="Y21" s="39">
        <v>46022</v>
      </c>
      <c r="Z21" s="38" t="s">
        <v>153</v>
      </c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52"/>
      <c r="AO21" s="14">
        <f t="shared" si="0"/>
        <v>0</v>
      </c>
      <c r="AP21" s="14"/>
    </row>
    <row r="22" spans="1:42" s="1" customFormat="1" ht="145.5" hidden="1" customHeight="1" x14ac:dyDescent="0.3">
      <c r="A22" s="35" t="s">
        <v>97</v>
      </c>
      <c r="B22" s="36" t="s">
        <v>34</v>
      </c>
      <c r="C22" s="35" t="s">
        <v>41</v>
      </c>
      <c r="D22" s="35" t="s">
        <v>31</v>
      </c>
      <c r="E22" s="35">
        <v>0</v>
      </c>
      <c r="F22" s="35">
        <v>0</v>
      </c>
      <c r="G22" s="35">
        <v>0</v>
      </c>
      <c r="H22" s="38"/>
      <c r="I22" s="38"/>
      <c r="J22" s="35">
        <v>40</v>
      </c>
      <c r="K22" s="35" t="s">
        <v>46</v>
      </c>
      <c r="L22" s="35">
        <v>4003</v>
      </c>
      <c r="M22" s="35" t="s">
        <v>47</v>
      </c>
      <c r="N22" s="35" t="s">
        <v>67</v>
      </c>
      <c r="O22" s="35">
        <v>4003017</v>
      </c>
      <c r="P22" s="37" t="s">
        <v>56</v>
      </c>
      <c r="Q22" s="37" t="s">
        <v>107</v>
      </c>
      <c r="R22" s="35">
        <v>400301702</v>
      </c>
      <c r="S22" s="35" t="s">
        <v>67</v>
      </c>
      <c r="T22" s="35" t="s">
        <v>32</v>
      </c>
      <c r="U22" s="24">
        <v>2</v>
      </c>
      <c r="V22" s="27">
        <v>1</v>
      </c>
      <c r="W22" s="48" t="s">
        <v>142</v>
      </c>
      <c r="X22" s="39">
        <v>45658</v>
      </c>
      <c r="Y22" s="39">
        <v>46022</v>
      </c>
      <c r="Z22" s="38" t="s">
        <v>152</v>
      </c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53"/>
      <c r="AO22" s="14">
        <f t="shared" si="0"/>
        <v>0</v>
      </c>
      <c r="AP22" s="14"/>
    </row>
    <row r="23" spans="1:42" s="1" customFormat="1" ht="158.25" hidden="1" customHeight="1" x14ac:dyDescent="0.3">
      <c r="A23" s="35" t="s">
        <v>97</v>
      </c>
      <c r="B23" s="36" t="s">
        <v>34</v>
      </c>
      <c r="C23" s="35" t="s">
        <v>98</v>
      </c>
      <c r="D23" s="35" t="s">
        <v>31</v>
      </c>
      <c r="E23" s="42">
        <v>2.2000000000000001E-3</v>
      </c>
      <c r="F23" s="35" t="s">
        <v>42</v>
      </c>
      <c r="G23" s="35" t="s">
        <v>42</v>
      </c>
      <c r="H23" s="38"/>
      <c r="I23" s="38"/>
      <c r="J23" s="35">
        <v>40</v>
      </c>
      <c r="K23" s="35" t="s">
        <v>46</v>
      </c>
      <c r="L23" s="35">
        <v>4003</v>
      </c>
      <c r="M23" s="35" t="s">
        <v>47</v>
      </c>
      <c r="N23" s="35" t="s">
        <v>69</v>
      </c>
      <c r="O23" s="35">
        <v>3204007</v>
      </c>
      <c r="P23" s="35" t="s">
        <v>68</v>
      </c>
      <c r="Q23" s="35" t="s">
        <v>70</v>
      </c>
      <c r="R23" s="35">
        <v>320400701</v>
      </c>
      <c r="S23" s="35" t="s">
        <v>69</v>
      </c>
      <c r="T23" s="35" t="s">
        <v>32</v>
      </c>
      <c r="U23" s="24">
        <v>2</v>
      </c>
      <c r="V23" s="27">
        <v>1</v>
      </c>
      <c r="W23" s="35" t="s">
        <v>144</v>
      </c>
      <c r="X23" s="39">
        <v>45658</v>
      </c>
      <c r="Y23" s="39">
        <v>46022</v>
      </c>
      <c r="Z23" s="38" t="s">
        <v>155</v>
      </c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53">
        <v>58813000</v>
      </c>
      <c r="AO23" s="14">
        <f t="shared" si="0"/>
        <v>58813000</v>
      </c>
      <c r="AP23" s="14"/>
    </row>
    <row r="24" spans="1:42" s="1" customFormat="1" ht="145.5" hidden="1" customHeight="1" x14ac:dyDescent="0.3">
      <c r="A24" s="35" t="s">
        <v>97</v>
      </c>
      <c r="B24" s="36" t="s">
        <v>34</v>
      </c>
      <c r="C24" s="35" t="s">
        <v>43</v>
      </c>
      <c r="D24" s="35" t="s">
        <v>31</v>
      </c>
      <c r="E24" s="40">
        <v>0.27750000000000002</v>
      </c>
      <c r="F24" s="35" t="s">
        <v>44</v>
      </c>
      <c r="G24" s="35" t="s">
        <v>44</v>
      </c>
      <c r="H24" s="38"/>
      <c r="I24" s="38"/>
      <c r="J24" s="35">
        <v>40</v>
      </c>
      <c r="K24" s="35" t="s">
        <v>46</v>
      </c>
      <c r="L24" s="35">
        <v>4003</v>
      </c>
      <c r="M24" s="35" t="s">
        <v>47</v>
      </c>
      <c r="N24" s="35" t="s">
        <v>71</v>
      </c>
      <c r="O24" s="35">
        <v>4003017</v>
      </c>
      <c r="P24" s="37" t="s">
        <v>56</v>
      </c>
      <c r="Q24" s="37" t="s">
        <v>165</v>
      </c>
      <c r="R24" s="35">
        <v>400301706</v>
      </c>
      <c r="S24" s="35" t="s">
        <v>71</v>
      </c>
      <c r="T24" s="35" t="s">
        <v>32</v>
      </c>
      <c r="U24" s="24">
        <v>20000</v>
      </c>
      <c r="V24" s="27">
        <v>5000</v>
      </c>
      <c r="W24" s="48" t="s">
        <v>137</v>
      </c>
      <c r="X24" s="39">
        <v>45658</v>
      </c>
      <c r="Y24" s="39">
        <v>46022</v>
      </c>
      <c r="Z24" s="38" t="s">
        <v>151</v>
      </c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53">
        <v>1030000000</v>
      </c>
      <c r="AO24" s="14">
        <f t="shared" si="0"/>
        <v>1030000000</v>
      </c>
      <c r="AP24" s="14"/>
    </row>
    <row r="25" spans="1:42" s="1" customFormat="1" ht="145.5" hidden="1" customHeight="1" x14ac:dyDescent="0.3">
      <c r="A25" s="35" t="s">
        <v>97</v>
      </c>
      <c r="B25" s="36" t="s">
        <v>34</v>
      </c>
      <c r="C25" s="35" t="s">
        <v>43</v>
      </c>
      <c r="D25" s="35" t="s">
        <v>31</v>
      </c>
      <c r="E25" s="40">
        <v>0.27750000000000002</v>
      </c>
      <c r="F25" s="35" t="s">
        <v>44</v>
      </c>
      <c r="G25" s="35" t="s">
        <v>44</v>
      </c>
      <c r="H25" s="38"/>
      <c r="I25" s="38"/>
      <c r="J25" s="35">
        <v>40</v>
      </c>
      <c r="K25" s="35" t="s">
        <v>46</v>
      </c>
      <c r="L25" s="35">
        <v>4003</v>
      </c>
      <c r="M25" s="35" t="s">
        <v>47</v>
      </c>
      <c r="N25" s="35" t="s">
        <v>56</v>
      </c>
      <c r="O25" s="35">
        <v>4003017</v>
      </c>
      <c r="P25" s="37" t="s">
        <v>56</v>
      </c>
      <c r="Q25" s="37" t="s">
        <v>108</v>
      </c>
      <c r="R25" s="35">
        <v>400301700</v>
      </c>
      <c r="S25" s="35" t="s">
        <v>56</v>
      </c>
      <c r="T25" s="35" t="s">
        <v>32</v>
      </c>
      <c r="U25" s="24">
        <v>1</v>
      </c>
      <c r="V25" s="27">
        <v>1</v>
      </c>
      <c r="W25" s="48" t="s">
        <v>156</v>
      </c>
      <c r="X25" s="39">
        <v>45658</v>
      </c>
      <c r="Y25" s="39">
        <v>46022</v>
      </c>
      <c r="Z25" s="38" t="s">
        <v>153</v>
      </c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52">
        <v>1388119480</v>
      </c>
      <c r="AO25" s="14">
        <f t="shared" si="0"/>
        <v>1388119480</v>
      </c>
      <c r="AP25" s="14"/>
    </row>
    <row r="26" spans="1:42" s="1" customFormat="1" ht="145.5" hidden="1" customHeight="1" x14ac:dyDescent="0.3">
      <c r="A26" s="35" t="s">
        <v>97</v>
      </c>
      <c r="B26" s="36" t="s">
        <v>34</v>
      </c>
      <c r="C26" s="35" t="s">
        <v>45</v>
      </c>
      <c r="D26" s="35" t="s">
        <v>31</v>
      </c>
      <c r="E26" s="35">
        <v>0</v>
      </c>
      <c r="F26" s="41">
        <v>0.8</v>
      </c>
      <c r="G26" s="47">
        <v>0.2</v>
      </c>
      <c r="H26" s="38"/>
      <c r="I26" s="38"/>
      <c r="J26" s="35">
        <v>40</v>
      </c>
      <c r="K26" s="35" t="s">
        <v>46</v>
      </c>
      <c r="L26" s="35">
        <v>4003</v>
      </c>
      <c r="M26" s="35" t="s">
        <v>47</v>
      </c>
      <c r="N26" s="35" t="s">
        <v>73</v>
      </c>
      <c r="O26" s="35">
        <v>3203001</v>
      </c>
      <c r="P26" s="35" t="s">
        <v>72</v>
      </c>
      <c r="Q26" s="35" t="s">
        <v>109</v>
      </c>
      <c r="R26" s="35">
        <v>320300100</v>
      </c>
      <c r="S26" s="35" t="s">
        <v>73</v>
      </c>
      <c r="T26" s="35" t="s">
        <v>32</v>
      </c>
      <c r="U26" s="24">
        <v>4</v>
      </c>
      <c r="V26" s="24">
        <v>1</v>
      </c>
      <c r="W26" s="48" t="s">
        <v>150</v>
      </c>
      <c r="X26" s="39">
        <v>45658</v>
      </c>
      <c r="Y26" s="39">
        <v>46022</v>
      </c>
      <c r="Z26" s="38" t="s">
        <v>157</v>
      </c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52">
        <v>50000000</v>
      </c>
      <c r="AO26" s="14">
        <f t="shared" si="0"/>
        <v>50000000</v>
      </c>
      <c r="AP26" s="14"/>
    </row>
    <row r="27" spans="1:42" s="1" customFormat="1" ht="145.5" hidden="1" customHeight="1" x14ac:dyDescent="0.3">
      <c r="A27" s="35" t="s">
        <v>97</v>
      </c>
      <c r="B27" s="36" t="s">
        <v>34</v>
      </c>
      <c r="C27" s="35" t="s">
        <v>45</v>
      </c>
      <c r="D27" s="35" t="s">
        <v>31</v>
      </c>
      <c r="E27" s="35">
        <v>0</v>
      </c>
      <c r="F27" s="41">
        <v>0.8</v>
      </c>
      <c r="G27" s="47">
        <v>0.2</v>
      </c>
      <c r="H27" s="38"/>
      <c r="I27" s="38"/>
      <c r="J27" s="35">
        <v>40</v>
      </c>
      <c r="K27" s="35" t="s">
        <v>46</v>
      </c>
      <c r="L27" s="35">
        <v>4003</v>
      </c>
      <c r="M27" s="35" t="s">
        <v>47</v>
      </c>
      <c r="N27" s="35" t="s">
        <v>75</v>
      </c>
      <c r="O27" s="35">
        <v>3203017</v>
      </c>
      <c r="P27" s="35" t="s">
        <v>74</v>
      </c>
      <c r="Q27" s="35" t="s">
        <v>76</v>
      </c>
      <c r="R27" s="35">
        <v>320301701</v>
      </c>
      <c r="S27" s="35" t="s">
        <v>75</v>
      </c>
      <c r="T27" s="35" t="s">
        <v>77</v>
      </c>
      <c r="U27" s="24">
        <v>18</v>
      </c>
      <c r="V27" s="27">
        <v>18</v>
      </c>
      <c r="W27" s="48" t="s">
        <v>146</v>
      </c>
      <c r="X27" s="39">
        <v>45658</v>
      </c>
      <c r="Y27" s="39">
        <v>46022</v>
      </c>
      <c r="Z27" s="38" t="s">
        <v>158</v>
      </c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52">
        <v>305973860</v>
      </c>
      <c r="AO27" s="14">
        <f t="shared" si="0"/>
        <v>305973860</v>
      </c>
      <c r="AP27" s="14"/>
    </row>
    <row r="28" spans="1:42" s="1" customFormat="1" ht="168" hidden="1" customHeight="1" x14ac:dyDescent="0.3">
      <c r="A28" s="35" t="s">
        <v>97</v>
      </c>
      <c r="B28" s="36" t="s">
        <v>34</v>
      </c>
      <c r="C28" s="35" t="s">
        <v>45</v>
      </c>
      <c r="D28" s="35" t="s">
        <v>31</v>
      </c>
      <c r="E28" s="35">
        <v>0</v>
      </c>
      <c r="F28" s="41">
        <v>0.8</v>
      </c>
      <c r="G28" s="47">
        <v>0.2</v>
      </c>
      <c r="H28" s="38"/>
      <c r="I28" s="38"/>
      <c r="J28" s="35">
        <v>40</v>
      </c>
      <c r="K28" s="35" t="s">
        <v>46</v>
      </c>
      <c r="L28" s="35">
        <v>4003</v>
      </c>
      <c r="M28" s="35" t="s">
        <v>47</v>
      </c>
      <c r="N28" s="35" t="s">
        <v>80</v>
      </c>
      <c r="O28" s="35">
        <v>3202005</v>
      </c>
      <c r="P28" s="35" t="s">
        <v>78</v>
      </c>
      <c r="Q28" s="35" t="s">
        <v>110</v>
      </c>
      <c r="R28" s="35" t="s">
        <v>79</v>
      </c>
      <c r="S28" s="35" t="s">
        <v>80</v>
      </c>
      <c r="T28" s="35" t="s">
        <v>81</v>
      </c>
      <c r="U28" s="24">
        <v>420</v>
      </c>
      <c r="V28" s="27">
        <v>100</v>
      </c>
      <c r="W28" s="48" t="s">
        <v>149</v>
      </c>
      <c r="X28" s="39">
        <v>45658</v>
      </c>
      <c r="Y28" s="39">
        <v>46022</v>
      </c>
      <c r="Z28" s="38" t="s">
        <v>158</v>
      </c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52">
        <v>1004868000</v>
      </c>
      <c r="AO28" s="14">
        <f t="shared" si="0"/>
        <v>1004868000</v>
      </c>
      <c r="AP28" s="14"/>
    </row>
    <row r="29" spans="1:42" s="1" customFormat="1" ht="145.5" hidden="1" customHeight="1" x14ac:dyDescent="0.3">
      <c r="A29" s="35" t="s">
        <v>97</v>
      </c>
      <c r="B29" s="36" t="s">
        <v>34</v>
      </c>
      <c r="C29" s="35" t="s">
        <v>45</v>
      </c>
      <c r="D29" s="35" t="s">
        <v>31</v>
      </c>
      <c r="E29" s="35">
        <v>0</v>
      </c>
      <c r="F29" s="41">
        <v>0.8</v>
      </c>
      <c r="G29" s="47">
        <v>0.2</v>
      </c>
      <c r="H29" s="38"/>
      <c r="I29" s="38"/>
      <c r="J29" s="35">
        <v>40</v>
      </c>
      <c r="K29" s="35" t="s">
        <v>46</v>
      </c>
      <c r="L29" s="35">
        <v>4003</v>
      </c>
      <c r="M29" s="35" t="s">
        <v>47</v>
      </c>
      <c r="N29" s="35" t="s">
        <v>84</v>
      </c>
      <c r="O29" s="35">
        <v>3202012</v>
      </c>
      <c r="P29" s="35" t="s">
        <v>82</v>
      </c>
      <c r="Q29" s="35" t="s">
        <v>111</v>
      </c>
      <c r="R29" s="35" t="s">
        <v>83</v>
      </c>
      <c r="S29" s="35" t="s">
        <v>84</v>
      </c>
      <c r="T29" s="35" t="s">
        <v>81</v>
      </c>
      <c r="U29" s="24">
        <v>20</v>
      </c>
      <c r="V29" s="27">
        <v>5</v>
      </c>
      <c r="W29" s="48" t="s">
        <v>147</v>
      </c>
      <c r="X29" s="39">
        <v>45658</v>
      </c>
      <c r="Y29" s="39">
        <v>46022</v>
      </c>
      <c r="Z29" s="38" t="s">
        <v>158</v>
      </c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53">
        <v>36050000</v>
      </c>
      <c r="AO29" s="14">
        <f t="shared" si="0"/>
        <v>36050000</v>
      </c>
      <c r="AP29" s="14"/>
    </row>
    <row r="30" spans="1:42" s="1" customFormat="1" ht="145.5" hidden="1" customHeight="1" x14ac:dyDescent="0.3">
      <c r="A30" s="35" t="s">
        <v>97</v>
      </c>
      <c r="B30" s="36" t="s">
        <v>34</v>
      </c>
      <c r="C30" s="35" t="s">
        <v>45</v>
      </c>
      <c r="D30" s="35" t="s">
        <v>31</v>
      </c>
      <c r="E30" s="35">
        <v>0</v>
      </c>
      <c r="F30" s="41">
        <v>0.8</v>
      </c>
      <c r="G30" s="47">
        <v>0.2</v>
      </c>
      <c r="H30" s="38"/>
      <c r="I30" s="38"/>
      <c r="J30" s="35">
        <v>40</v>
      </c>
      <c r="K30" s="35" t="s">
        <v>46</v>
      </c>
      <c r="L30" s="35">
        <v>4003</v>
      </c>
      <c r="M30" s="35" t="s">
        <v>47</v>
      </c>
      <c r="N30" s="35" t="s">
        <v>86</v>
      </c>
      <c r="O30" s="35">
        <v>4001050</v>
      </c>
      <c r="P30" s="35" t="s">
        <v>85</v>
      </c>
      <c r="Q30" s="35" t="s">
        <v>87</v>
      </c>
      <c r="R30" s="35">
        <v>400105000</v>
      </c>
      <c r="S30" s="35" t="s">
        <v>86</v>
      </c>
      <c r="T30" s="35" t="s">
        <v>88</v>
      </c>
      <c r="U30" s="24">
        <v>10000</v>
      </c>
      <c r="V30" s="27">
        <v>2500</v>
      </c>
      <c r="W30" s="48" t="s">
        <v>148</v>
      </c>
      <c r="X30" s="39">
        <v>45658</v>
      </c>
      <c r="Y30" s="39">
        <v>46022</v>
      </c>
      <c r="Z30" s="38" t="s">
        <v>158</v>
      </c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52">
        <v>208472000</v>
      </c>
      <c r="AO30" s="14">
        <f t="shared" si="0"/>
        <v>208472000</v>
      </c>
      <c r="AP30" s="14"/>
    </row>
    <row r="31" spans="1:42" s="1" customFormat="1" ht="145.5" hidden="1" customHeight="1" x14ac:dyDescent="0.3">
      <c r="A31" s="35" t="s">
        <v>97</v>
      </c>
      <c r="B31" s="36" t="s">
        <v>34</v>
      </c>
      <c r="C31" s="35" t="s">
        <v>45</v>
      </c>
      <c r="D31" s="35" t="s">
        <v>31</v>
      </c>
      <c r="E31" s="35">
        <v>0</v>
      </c>
      <c r="F31" s="41">
        <v>0.8</v>
      </c>
      <c r="G31" s="47">
        <v>0.2</v>
      </c>
      <c r="H31" s="38"/>
      <c r="I31" s="38"/>
      <c r="J31" s="35">
        <v>40</v>
      </c>
      <c r="K31" s="35" t="s">
        <v>46</v>
      </c>
      <c r="L31" s="35">
        <v>4003</v>
      </c>
      <c r="M31" s="35" t="s">
        <v>47</v>
      </c>
      <c r="N31" s="35" t="s">
        <v>89</v>
      </c>
      <c r="O31" s="35">
        <v>3203001</v>
      </c>
      <c r="P31" s="35" t="s">
        <v>72</v>
      </c>
      <c r="Q31" s="35" t="s">
        <v>112</v>
      </c>
      <c r="R31" s="35">
        <v>320300100</v>
      </c>
      <c r="S31" s="35" t="s">
        <v>89</v>
      </c>
      <c r="T31" s="35" t="s">
        <v>32</v>
      </c>
      <c r="U31" s="27">
        <v>1</v>
      </c>
      <c r="V31" s="46">
        <v>0</v>
      </c>
      <c r="W31" s="39"/>
      <c r="X31" s="39">
        <v>45658</v>
      </c>
      <c r="Y31" s="39">
        <v>46022</v>
      </c>
      <c r="Z31" s="38" t="s">
        <v>155</v>
      </c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52"/>
      <c r="AO31" s="14">
        <f t="shared" si="0"/>
        <v>0</v>
      </c>
      <c r="AP31" s="14" t="s">
        <v>160</v>
      </c>
    </row>
    <row r="32" spans="1:42" s="1" customFormat="1" ht="145.5" hidden="1" customHeight="1" x14ac:dyDescent="0.3">
      <c r="A32" s="35" t="s">
        <v>97</v>
      </c>
      <c r="B32" s="36" t="s">
        <v>34</v>
      </c>
      <c r="C32" s="35" t="s">
        <v>45</v>
      </c>
      <c r="D32" s="35" t="s">
        <v>31</v>
      </c>
      <c r="E32" s="35">
        <v>0</v>
      </c>
      <c r="F32" s="41">
        <v>0.8</v>
      </c>
      <c r="G32" s="47">
        <v>0.2</v>
      </c>
      <c r="H32" s="38"/>
      <c r="I32" s="38"/>
      <c r="J32" s="35">
        <v>40</v>
      </c>
      <c r="K32" s="35" t="s">
        <v>46</v>
      </c>
      <c r="L32" s="35">
        <v>4003</v>
      </c>
      <c r="M32" s="35" t="s">
        <v>47</v>
      </c>
      <c r="N32" s="35" t="s">
        <v>89</v>
      </c>
      <c r="O32" s="35">
        <v>3203001</v>
      </c>
      <c r="P32" s="35" t="s">
        <v>72</v>
      </c>
      <c r="Q32" s="35" t="s">
        <v>113</v>
      </c>
      <c r="R32" s="35">
        <v>320300100</v>
      </c>
      <c r="S32" s="35" t="s">
        <v>89</v>
      </c>
      <c r="T32" s="35" t="s">
        <v>32</v>
      </c>
      <c r="U32" s="27">
        <v>1</v>
      </c>
      <c r="V32" s="46">
        <v>0</v>
      </c>
      <c r="W32" s="39" t="s">
        <v>161</v>
      </c>
      <c r="X32" s="39">
        <v>45658</v>
      </c>
      <c r="Y32" s="39">
        <v>46022</v>
      </c>
      <c r="Z32" s="38" t="s">
        <v>159</v>
      </c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52"/>
      <c r="AO32" s="14">
        <f t="shared" si="0"/>
        <v>0</v>
      </c>
      <c r="AP32" s="14" t="s">
        <v>168</v>
      </c>
    </row>
    <row r="33" spans="1:42" s="1" customFormat="1" ht="145.5" hidden="1" customHeight="1" x14ac:dyDescent="0.3">
      <c r="A33" s="35" t="s">
        <v>97</v>
      </c>
      <c r="B33" s="36" t="s">
        <v>34</v>
      </c>
      <c r="C33" s="35" t="s">
        <v>45</v>
      </c>
      <c r="D33" s="35" t="s">
        <v>31</v>
      </c>
      <c r="E33" s="35">
        <v>0</v>
      </c>
      <c r="F33" s="41">
        <v>0.8</v>
      </c>
      <c r="G33" s="47">
        <v>0.2</v>
      </c>
      <c r="H33" s="38"/>
      <c r="I33" s="38"/>
      <c r="J33" s="35">
        <v>40</v>
      </c>
      <c r="K33" s="35" t="s">
        <v>46</v>
      </c>
      <c r="L33" s="35">
        <v>4003</v>
      </c>
      <c r="M33" s="35" t="s">
        <v>47</v>
      </c>
      <c r="N33" s="35" t="s">
        <v>89</v>
      </c>
      <c r="O33" s="35">
        <v>3203001</v>
      </c>
      <c r="P33" s="35" t="s">
        <v>72</v>
      </c>
      <c r="Q33" s="35" t="s">
        <v>90</v>
      </c>
      <c r="R33" s="35">
        <v>320300100</v>
      </c>
      <c r="S33" s="35" t="s">
        <v>89</v>
      </c>
      <c r="T33" s="35" t="s">
        <v>32</v>
      </c>
      <c r="U33" s="27">
        <v>5</v>
      </c>
      <c r="V33" s="27">
        <v>1</v>
      </c>
      <c r="W33" s="39" t="s">
        <v>162</v>
      </c>
      <c r="X33" s="39">
        <v>45658</v>
      </c>
      <c r="Y33" s="39">
        <v>46022</v>
      </c>
      <c r="Z33" s="38" t="s">
        <v>159</v>
      </c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52">
        <v>114460810</v>
      </c>
      <c r="AO33" s="14">
        <f t="shared" si="0"/>
        <v>114460810</v>
      </c>
      <c r="AP33" s="14"/>
    </row>
    <row r="34" spans="1:42" s="1" customFormat="1" ht="145.5" hidden="1" customHeight="1" x14ac:dyDescent="0.3">
      <c r="A34" s="35" t="s">
        <v>97</v>
      </c>
      <c r="B34" s="36" t="s">
        <v>34</v>
      </c>
      <c r="C34" s="35" t="s">
        <v>45</v>
      </c>
      <c r="D34" s="35" t="s">
        <v>31</v>
      </c>
      <c r="E34" s="35">
        <v>0</v>
      </c>
      <c r="F34" s="41">
        <v>0.8</v>
      </c>
      <c r="G34" s="47">
        <v>0.2</v>
      </c>
      <c r="H34" s="38"/>
      <c r="I34" s="38"/>
      <c r="J34" s="35">
        <v>40</v>
      </c>
      <c r="K34" s="35" t="s">
        <v>46</v>
      </c>
      <c r="L34" s="35">
        <v>4003</v>
      </c>
      <c r="M34" s="35" t="s">
        <v>47</v>
      </c>
      <c r="N34" s="35" t="s">
        <v>93</v>
      </c>
      <c r="O34" s="35">
        <v>3204056</v>
      </c>
      <c r="P34" s="35" t="s">
        <v>91</v>
      </c>
      <c r="Q34" s="35" t="s">
        <v>134</v>
      </c>
      <c r="R34" s="35" t="s">
        <v>92</v>
      </c>
      <c r="S34" s="35" t="s">
        <v>93</v>
      </c>
      <c r="T34" s="35" t="s">
        <v>32</v>
      </c>
      <c r="U34" s="27">
        <v>1</v>
      </c>
      <c r="V34" s="46">
        <v>0</v>
      </c>
      <c r="W34" s="39" t="s">
        <v>169</v>
      </c>
      <c r="X34" s="39">
        <v>45658</v>
      </c>
      <c r="Y34" s="39">
        <v>46022</v>
      </c>
      <c r="Z34" s="38" t="s">
        <v>159</v>
      </c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52"/>
      <c r="AO34" s="14">
        <f t="shared" si="0"/>
        <v>0</v>
      </c>
      <c r="AP34" s="14" t="s">
        <v>163</v>
      </c>
    </row>
    <row r="35" spans="1:42" s="1" customFormat="1" ht="145.5" hidden="1" customHeight="1" x14ac:dyDescent="0.3">
      <c r="A35" s="35" t="s">
        <v>97</v>
      </c>
      <c r="B35" s="36" t="s">
        <v>34</v>
      </c>
      <c r="C35" s="35" t="s">
        <v>45</v>
      </c>
      <c r="D35" s="35" t="s">
        <v>31</v>
      </c>
      <c r="E35" s="35">
        <v>0</v>
      </c>
      <c r="F35" s="41">
        <v>0.8</v>
      </c>
      <c r="G35" s="47">
        <v>0.2</v>
      </c>
      <c r="H35" s="38"/>
      <c r="I35" s="38"/>
      <c r="J35" s="35">
        <v>40</v>
      </c>
      <c r="K35" s="35" t="s">
        <v>46</v>
      </c>
      <c r="L35" s="35">
        <v>4003</v>
      </c>
      <c r="M35" s="35" t="s">
        <v>47</v>
      </c>
      <c r="N35" s="35" t="s">
        <v>93</v>
      </c>
      <c r="O35" s="35">
        <v>3204056</v>
      </c>
      <c r="P35" s="35" t="s">
        <v>91</v>
      </c>
      <c r="Q35" s="35" t="s">
        <v>114</v>
      </c>
      <c r="R35" s="35" t="s">
        <v>92</v>
      </c>
      <c r="S35" s="35" t="s">
        <v>93</v>
      </c>
      <c r="T35" s="35" t="s">
        <v>32</v>
      </c>
      <c r="U35" s="27">
        <v>1</v>
      </c>
      <c r="V35" s="46">
        <v>0</v>
      </c>
      <c r="W35" s="39" t="s">
        <v>164</v>
      </c>
      <c r="X35" s="39">
        <v>45658</v>
      </c>
      <c r="Y35" s="39">
        <v>46022</v>
      </c>
      <c r="Z35" s="38" t="s">
        <v>159</v>
      </c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52"/>
      <c r="AO35" s="14">
        <f t="shared" si="0"/>
        <v>0</v>
      </c>
      <c r="AP35" s="14" t="s">
        <v>167</v>
      </c>
    </row>
    <row r="36" spans="1:42" s="1" customFormat="1" hidden="1" x14ac:dyDescent="0.3">
      <c r="A36" s="15"/>
      <c r="B36" s="15"/>
      <c r="C36" s="15"/>
      <c r="D36" s="15"/>
      <c r="E36" s="15"/>
      <c r="F36" s="15"/>
      <c r="G36" s="15"/>
      <c r="H36" s="16"/>
      <c r="I36" s="16"/>
      <c r="J36" s="16"/>
      <c r="K36" s="17"/>
      <c r="L36" s="17"/>
      <c r="M36" s="17"/>
      <c r="N36" s="17"/>
      <c r="O36" s="16"/>
      <c r="P36" s="16"/>
      <c r="Q36" s="16"/>
      <c r="R36" s="16"/>
      <c r="S36" s="16"/>
      <c r="T36" s="16"/>
      <c r="U36" s="15"/>
      <c r="V36" s="18"/>
      <c r="W36" s="19"/>
      <c r="X36" s="19"/>
      <c r="Y36" s="19"/>
      <c r="Z36" s="16"/>
      <c r="AA36" s="20"/>
      <c r="AB36" s="21"/>
      <c r="AC36" s="21"/>
      <c r="AD36" s="21"/>
      <c r="AE36" s="20"/>
      <c r="AF36" s="21"/>
      <c r="AG36" s="21"/>
      <c r="AH36" s="21"/>
      <c r="AI36" s="21"/>
      <c r="AJ36" s="21"/>
      <c r="AK36" s="20"/>
      <c r="AL36" s="21"/>
      <c r="AM36" s="21"/>
      <c r="AN36" s="21"/>
      <c r="AO36" s="21"/>
      <c r="AP36" s="21"/>
    </row>
    <row r="37" spans="1:42" s="1" customFormat="1" hidden="1" x14ac:dyDescent="0.3">
      <c r="A37" s="15"/>
      <c r="B37" s="15"/>
      <c r="C37" s="15"/>
      <c r="D37" s="15"/>
      <c r="E37" s="15"/>
      <c r="F37" s="15"/>
      <c r="G37" s="15"/>
      <c r="H37" s="16"/>
      <c r="I37" s="16"/>
      <c r="J37" s="16"/>
      <c r="K37" s="17"/>
      <c r="L37" s="17"/>
      <c r="M37" s="17"/>
      <c r="N37" s="17"/>
      <c r="O37" s="16"/>
      <c r="P37" s="16"/>
      <c r="Q37" s="16"/>
      <c r="R37" s="16"/>
      <c r="S37" s="16"/>
      <c r="T37" s="16"/>
      <c r="U37" s="15"/>
      <c r="V37" s="18"/>
      <c r="W37" s="19"/>
      <c r="X37" s="19"/>
      <c r="Y37" s="19"/>
      <c r="Z37" s="16"/>
      <c r="AA37" s="20"/>
      <c r="AB37" s="21"/>
      <c r="AC37" s="21"/>
      <c r="AD37" s="21"/>
      <c r="AE37" s="20"/>
      <c r="AF37" s="21"/>
      <c r="AG37" s="21"/>
      <c r="AH37" s="21"/>
      <c r="AI37" s="21"/>
      <c r="AJ37" s="21"/>
      <c r="AK37" s="20"/>
      <c r="AL37" s="21"/>
      <c r="AM37" s="21"/>
      <c r="AN37" s="21"/>
      <c r="AO37" s="21"/>
      <c r="AP37" s="21"/>
    </row>
    <row r="38" spans="1:42" s="1" customFormat="1" hidden="1" x14ac:dyDescent="0.3">
      <c r="A38" s="15"/>
      <c r="B38" s="15"/>
      <c r="C38" s="15"/>
      <c r="D38" s="15"/>
      <c r="E38" s="15"/>
      <c r="F38" s="15"/>
      <c r="G38" s="15"/>
      <c r="H38" s="16"/>
      <c r="I38" s="16"/>
      <c r="J38" s="16"/>
      <c r="K38" s="17"/>
      <c r="L38" s="17"/>
      <c r="M38" s="17"/>
      <c r="N38" s="17"/>
      <c r="O38" s="16"/>
      <c r="P38" s="16"/>
      <c r="Q38" s="16"/>
      <c r="R38" s="16"/>
      <c r="S38" s="16"/>
      <c r="T38" s="16"/>
      <c r="U38" s="15"/>
      <c r="V38" s="18"/>
      <c r="W38" s="19"/>
      <c r="X38" s="19"/>
      <c r="Y38" s="19"/>
      <c r="Z38" s="16"/>
      <c r="AA38" s="20"/>
      <c r="AB38" s="21"/>
      <c r="AC38" s="21"/>
      <c r="AD38" s="21"/>
      <c r="AE38" s="20"/>
      <c r="AF38" s="21"/>
      <c r="AG38" s="21"/>
      <c r="AH38" s="21"/>
      <c r="AI38" s="21"/>
      <c r="AJ38" s="21"/>
      <c r="AK38" s="20"/>
      <c r="AL38" s="21"/>
      <c r="AM38" s="21"/>
      <c r="AN38" s="21"/>
      <c r="AO38" s="21"/>
      <c r="AP38" s="21"/>
    </row>
    <row r="39" spans="1:42" s="1" customFormat="1" hidden="1" x14ac:dyDescent="0.3">
      <c r="A39" s="15"/>
      <c r="B39" s="15"/>
      <c r="C39" s="15"/>
      <c r="D39" s="15"/>
      <c r="E39" s="15"/>
      <c r="F39" s="15"/>
      <c r="G39" s="15"/>
      <c r="H39" s="16"/>
      <c r="I39" s="16"/>
      <c r="J39" s="16"/>
      <c r="K39" s="17"/>
      <c r="L39" s="17"/>
      <c r="M39" s="17"/>
      <c r="N39" s="17"/>
      <c r="O39" s="16"/>
      <c r="P39" s="16"/>
      <c r="Q39" s="16"/>
      <c r="R39" s="16"/>
      <c r="S39" s="16"/>
      <c r="T39" s="16"/>
      <c r="U39" s="15"/>
      <c r="V39" s="18"/>
      <c r="W39" s="19"/>
      <c r="X39" s="19"/>
      <c r="Y39" s="19"/>
      <c r="Z39" s="16"/>
      <c r="AA39" s="20"/>
      <c r="AB39" s="21"/>
      <c r="AC39" s="21"/>
      <c r="AD39" s="21"/>
      <c r="AE39" s="20"/>
      <c r="AF39" s="21"/>
      <c r="AG39" s="21"/>
      <c r="AH39" s="21"/>
      <c r="AI39" s="21"/>
      <c r="AJ39" s="21"/>
      <c r="AK39" s="20"/>
      <c r="AL39" s="21"/>
      <c r="AM39" s="21"/>
      <c r="AN39" s="21"/>
      <c r="AO39" s="21"/>
      <c r="AP39" s="21"/>
    </row>
    <row r="40" spans="1:42" s="1" customFormat="1" hidden="1" x14ac:dyDescent="0.3">
      <c r="A40" s="15"/>
      <c r="B40" s="15"/>
      <c r="C40" s="15"/>
      <c r="D40" s="15"/>
      <c r="E40" s="15"/>
      <c r="F40" s="15"/>
      <c r="G40" s="15"/>
      <c r="H40" s="16"/>
      <c r="I40" s="16"/>
      <c r="J40" s="16"/>
      <c r="K40" s="17"/>
      <c r="L40" s="17"/>
      <c r="M40" s="17"/>
      <c r="N40" s="17"/>
      <c r="O40" s="16"/>
      <c r="P40" s="16"/>
      <c r="Q40" s="16"/>
      <c r="R40" s="16"/>
      <c r="S40" s="16"/>
      <c r="T40" s="16"/>
      <c r="U40" s="15"/>
      <c r="V40" s="18"/>
      <c r="W40" s="19"/>
      <c r="X40" s="19"/>
      <c r="Y40" s="19"/>
      <c r="Z40" s="16"/>
      <c r="AA40" s="20"/>
      <c r="AB40" s="21"/>
      <c r="AC40" s="21"/>
      <c r="AD40" s="21"/>
      <c r="AE40" s="20"/>
      <c r="AF40" s="21"/>
      <c r="AG40" s="21"/>
      <c r="AH40" s="21"/>
      <c r="AI40" s="21"/>
      <c r="AJ40" s="21"/>
      <c r="AK40" s="20"/>
      <c r="AL40" s="21"/>
      <c r="AM40" s="21"/>
      <c r="AN40" s="21"/>
      <c r="AO40" s="21"/>
      <c r="AP40" s="21"/>
    </row>
    <row r="41" spans="1:42" s="1" customFormat="1" hidden="1" x14ac:dyDescent="0.3">
      <c r="A41" s="15"/>
      <c r="B41" s="15"/>
      <c r="C41" s="15"/>
      <c r="D41" s="15"/>
      <c r="E41" s="15"/>
      <c r="F41" s="15"/>
      <c r="G41" s="15"/>
      <c r="H41" s="16"/>
      <c r="I41" s="16"/>
      <c r="J41" s="16"/>
      <c r="K41" s="17"/>
      <c r="L41" s="17"/>
      <c r="M41" s="17"/>
      <c r="N41" s="17"/>
      <c r="O41" s="16"/>
      <c r="P41" s="16"/>
      <c r="Q41" s="16"/>
      <c r="R41" s="16"/>
      <c r="S41" s="16"/>
      <c r="T41" s="16"/>
      <c r="U41" s="15"/>
      <c r="V41" s="18"/>
      <c r="W41" s="19"/>
      <c r="X41" s="19"/>
      <c r="Y41" s="19"/>
      <c r="Z41" s="16"/>
      <c r="AA41" s="20"/>
      <c r="AB41" s="21"/>
      <c r="AC41" s="21"/>
      <c r="AD41" s="21"/>
      <c r="AE41" s="20"/>
      <c r="AF41" s="21"/>
      <c r="AG41" s="21"/>
      <c r="AH41" s="21"/>
      <c r="AI41" s="21"/>
      <c r="AJ41" s="21"/>
      <c r="AK41" s="20"/>
      <c r="AL41" s="21"/>
      <c r="AM41" s="21"/>
      <c r="AN41" s="21"/>
      <c r="AO41" s="21"/>
      <c r="AP41" s="21"/>
    </row>
    <row r="42" spans="1:42" s="1" customFormat="1" hidden="1" x14ac:dyDescent="0.3">
      <c r="A42" s="15"/>
      <c r="B42" s="15"/>
      <c r="C42" s="15"/>
      <c r="D42" s="15"/>
      <c r="E42" s="15"/>
      <c r="F42" s="15"/>
      <c r="G42" s="15"/>
      <c r="H42" s="16"/>
      <c r="I42" s="16"/>
      <c r="J42" s="16"/>
      <c r="K42" s="17"/>
      <c r="L42" s="17"/>
      <c r="M42" s="17"/>
      <c r="N42" s="17"/>
      <c r="O42" s="16"/>
      <c r="P42" s="16"/>
      <c r="Q42" s="16"/>
      <c r="R42" s="16"/>
      <c r="S42" s="16"/>
      <c r="T42" s="16"/>
      <c r="U42" s="15"/>
      <c r="V42" s="18"/>
      <c r="W42" s="19"/>
      <c r="X42" s="19"/>
      <c r="Y42" s="19"/>
      <c r="Z42" s="16"/>
      <c r="AA42" s="20"/>
      <c r="AB42" s="21"/>
      <c r="AC42" s="21"/>
      <c r="AD42" s="21"/>
      <c r="AE42" s="20"/>
      <c r="AF42" s="21"/>
      <c r="AG42" s="21"/>
      <c r="AH42" s="21"/>
      <c r="AI42" s="21"/>
      <c r="AJ42" s="21"/>
      <c r="AK42" s="20"/>
      <c r="AL42" s="21"/>
      <c r="AM42" s="21"/>
      <c r="AN42" s="21"/>
      <c r="AO42" s="21"/>
      <c r="AP42" s="21"/>
    </row>
    <row r="43" spans="1:42" s="1" customFormat="1" hidden="1" x14ac:dyDescent="0.3">
      <c r="A43" s="15"/>
      <c r="B43" s="15"/>
      <c r="C43" s="15"/>
      <c r="D43" s="15"/>
      <c r="E43" s="15"/>
      <c r="F43" s="15"/>
      <c r="G43" s="15"/>
      <c r="H43" s="16"/>
      <c r="I43" s="16"/>
      <c r="J43" s="16"/>
      <c r="K43" s="17"/>
      <c r="L43" s="17"/>
      <c r="M43" s="17"/>
      <c r="N43" s="17"/>
      <c r="O43" s="16"/>
      <c r="P43" s="16"/>
      <c r="Q43" s="16"/>
      <c r="R43" s="16"/>
      <c r="S43" s="16"/>
      <c r="T43" s="16"/>
      <c r="U43" s="15"/>
      <c r="V43" s="18"/>
      <c r="W43" s="19"/>
      <c r="X43" s="19"/>
      <c r="Y43" s="19"/>
      <c r="Z43" s="16"/>
      <c r="AA43" s="20"/>
      <c r="AB43" s="21"/>
      <c r="AC43" s="21"/>
      <c r="AD43" s="21"/>
      <c r="AE43" s="20"/>
      <c r="AF43" s="21"/>
      <c r="AG43" s="21"/>
      <c r="AH43" s="21"/>
      <c r="AI43" s="21"/>
      <c r="AJ43" s="21"/>
      <c r="AK43" s="20"/>
      <c r="AL43" s="21"/>
      <c r="AM43" s="21"/>
      <c r="AN43" s="21"/>
      <c r="AO43" s="21"/>
      <c r="AP43" s="21"/>
    </row>
    <row r="44" spans="1:42" s="1" customFormat="1" hidden="1" x14ac:dyDescent="0.3">
      <c r="A44" s="15"/>
      <c r="B44" s="15"/>
      <c r="C44" s="15"/>
      <c r="D44" s="15"/>
      <c r="E44" s="15"/>
      <c r="F44" s="15"/>
      <c r="G44" s="15"/>
      <c r="H44" s="16"/>
      <c r="I44" s="16"/>
      <c r="J44" s="16"/>
      <c r="K44" s="17"/>
      <c r="L44" s="17"/>
      <c r="M44" s="17"/>
      <c r="N44" s="17"/>
      <c r="O44" s="16"/>
      <c r="P44" s="16"/>
      <c r="Q44" s="16"/>
      <c r="R44" s="16"/>
      <c r="S44" s="16"/>
      <c r="T44" s="16"/>
      <c r="U44" s="15"/>
      <c r="V44" s="18"/>
      <c r="W44" s="19"/>
      <c r="X44" s="19"/>
      <c r="Y44" s="19"/>
      <c r="Z44" s="16"/>
      <c r="AA44" s="20"/>
      <c r="AB44" s="21"/>
      <c r="AC44" s="21"/>
      <c r="AD44" s="21"/>
      <c r="AE44" s="20"/>
      <c r="AF44" s="21"/>
      <c r="AG44" s="21"/>
      <c r="AH44" s="21"/>
      <c r="AI44" s="21"/>
      <c r="AJ44" s="21"/>
      <c r="AK44" s="20"/>
      <c r="AL44" s="21"/>
      <c r="AM44" s="21"/>
      <c r="AN44" s="21"/>
      <c r="AO44" s="21"/>
      <c r="AP44" s="21"/>
    </row>
    <row r="45" spans="1:42" s="1" customFormat="1" hidden="1" x14ac:dyDescent="0.3">
      <c r="A45" s="15"/>
      <c r="B45" s="15"/>
      <c r="C45" s="15"/>
      <c r="D45" s="15"/>
      <c r="E45" s="15"/>
      <c r="F45" s="15"/>
      <c r="G45" s="15"/>
      <c r="H45" s="16"/>
      <c r="I45" s="16"/>
      <c r="J45" s="16"/>
      <c r="K45" s="17"/>
      <c r="L45" s="17"/>
      <c r="M45" s="17"/>
      <c r="N45" s="17"/>
      <c r="O45" s="16"/>
      <c r="P45" s="16"/>
      <c r="Q45" s="16"/>
      <c r="R45" s="16"/>
      <c r="S45" s="16"/>
      <c r="T45" s="16"/>
      <c r="U45" s="15"/>
      <c r="V45" s="18"/>
      <c r="W45" s="19"/>
      <c r="X45" s="19"/>
      <c r="Y45" s="19"/>
      <c r="Z45" s="16"/>
      <c r="AA45" s="20"/>
      <c r="AB45" s="21"/>
      <c r="AC45" s="21"/>
      <c r="AD45" s="21"/>
      <c r="AE45" s="20"/>
      <c r="AF45" s="21"/>
      <c r="AG45" s="21"/>
      <c r="AH45" s="21"/>
      <c r="AI45" s="21"/>
      <c r="AJ45" s="21"/>
      <c r="AK45" s="20"/>
      <c r="AL45" s="21"/>
      <c r="AM45" s="21"/>
      <c r="AN45" s="21"/>
      <c r="AO45" s="21"/>
      <c r="AP45" s="21"/>
    </row>
    <row r="46" spans="1:42" s="1" customFormat="1" hidden="1" x14ac:dyDescent="0.3">
      <c r="A46" s="15"/>
      <c r="B46" s="15"/>
      <c r="C46" s="15"/>
      <c r="D46" s="15"/>
      <c r="E46" s="15"/>
      <c r="F46" s="15"/>
      <c r="G46" s="15"/>
      <c r="H46" s="16"/>
      <c r="I46" s="16"/>
      <c r="J46" s="16"/>
      <c r="K46" s="17"/>
      <c r="L46" s="17"/>
      <c r="M46" s="17"/>
      <c r="N46" s="17"/>
      <c r="O46" s="16"/>
      <c r="P46" s="16"/>
      <c r="Q46" s="16"/>
      <c r="R46" s="16"/>
      <c r="S46" s="16"/>
      <c r="T46" s="16"/>
      <c r="U46" s="15"/>
      <c r="V46" s="18"/>
      <c r="W46" s="19"/>
      <c r="X46" s="19"/>
      <c r="Y46" s="19"/>
      <c r="Z46" s="16"/>
      <c r="AA46" s="20"/>
      <c r="AB46" s="21"/>
      <c r="AC46" s="21"/>
      <c r="AD46" s="21"/>
      <c r="AE46" s="20"/>
      <c r="AF46" s="21"/>
      <c r="AG46" s="21"/>
      <c r="AH46" s="21"/>
      <c r="AI46" s="21"/>
      <c r="AJ46" s="21"/>
      <c r="AK46" s="20"/>
      <c r="AL46" s="21"/>
      <c r="AM46" s="21"/>
      <c r="AN46" s="21"/>
      <c r="AO46" s="21"/>
      <c r="AP46" s="21"/>
    </row>
    <row r="47" spans="1:42" s="1" customFormat="1" hidden="1" x14ac:dyDescent="0.3">
      <c r="A47" s="15"/>
      <c r="B47" s="15"/>
      <c r="C47" s="15"/>
      <c r="D47" s="15"/>
      <c r="E47" s="15"/>
      <c r="F47" s="15"/>
      <c r="G47" s="15"/>
      <c r="H47" s="16"/>
      <c r="I47" s="16"/>
      <c r="J47" s="16"/>
      <c r="K47" s="17"/>
      <c r="L47" s="17"/>
      <c r="M47" s="17"/>
      <c r="N47" s="17"/>
      <c r="O47" s="16"/>
      <c r="P47" s="16"/>
      <c r="Q47" s="16"/>
      <c r="R47" s="16"/>
      <c r="S47" s="16"/>
      <c r="T47" s="16"/>
      <c r="U47" s="15"/>
      <c r="V47" s="18"/>
      <c r="W47" s="19"/>
      <c r="X47" s="19"/>
      <c r="Y47" s="19"/>
      <c r="Z47" s="16"/>
      <c r="AA47" s="20"/>
      <c r="AB47" s="21"/>
      <c r="AC47" s="21"/>
      <c r="AD47" s="21"/>
      <c r="AE47" s="20"/>
      <c r="AF47" s="21"/>
      <c r="AG47" s="21"/>
      <c r="AH47" s="21"/>
      <c r="AI47" s="21"/>
      <c r="AJ47" s="21"/>
      <c r="AK47" s="20"/>
      <c r="AL47" s="21"/>
      <c r="AM47" s="21"/>
      <c r="AN47" s="21"/>
      <c r="AO47" s="21"/>
      <c r="AP47" s="21"/>
    </row>
    <row r="48" spans="1:42" s="1" customFormat="1" hidden="1" x14ac:dyDescent="0.3">
      <c r="A48" s="15"/>
      <c r="B48" s="15"/>
      <c r="C48" s="15"/>
      <c r="D48" s="15"/>
      <c r="E48" s="15"/>
      <c r="F48" s="15"/>
      <c r="G48" s="15"/>
      <c r="H48" s="16"/>
      <c r="I48" s="16"/>
      <c r="J48" s="16"/>
      <c r="K48" s="17"/>
      <c r="L48" s="17"/>
      <c r="M48" s="17"/>
      <c r="N48" s="17"/>
      <c r="O48" s="16"/>
      <c r="P48" s="16"/>
      <c r="Q48" s="16"/>
      <c r="R48" s="16"/>
      <c r="S48" s="16"/>
      <c r="T48" s="16"/>
      <c r="U48" s="15"/>
      <c r="V48" s="18"/>
      <c r="W48" s="19"/>
      <c r="X48" s="19"/>
      <c r="Y48" s="19"/>
      <c r="Z48" s="16"/>
      <c r="AA48" s="20"/>
      <c r="AB48" s="21"/>
      <c r="AC48" s="21"/>
      <c r="AD48" s="21"/>
      <c r="AE48" s="20"/>
      <c r="AF48" s="21"/>
      <c r="AG48" s="21"/>
      <c r="AH48" s="21"/>
      <c r="AI48" s="21"/>
      <c r="AJ48" s="21"/>
      <c r="AK48" s="20"/>
      <c r="AL48" s="21"/>
      <c r="AM48" s="21"/>
      <c r="AN48" s="21"/>
      <c r="AO48" s="21"/>
      <c r="AP48" s="21"/>
    </row>
    <row r="49" spans="1:42" s="1" customFormat="1" hidden="1" x14ac:dyDescent="0.3">
      <c r="A49" s="15"/>
      <c r="B49" s="15"/>
      <c r="C49" s="15"/>
      <c r="D49" s="15"/>
      <c r="E49" s="15"/>
      <c r="F49" s="15"/>
      <c r="G49" s="15"/>
      <c r="H49" s="16"/>
      <c r="I49" s="16"/>
      <c r="J49" s="16"/>
      <c r="K49" s="17"/>
      <c r="L49" s="17"/>
      <c r="M49" s="17"/>
      <c r="N49" s="17"/>
      <c r="O49" s="16"/>
      <c r="P49" s="16"/>
      <c r="Q49" s="16"/>
      <c r="R49" s="16"/>
      <c r="S49" s="16"/>
      <c r="T49" s="16"/>
      <c r="U49" s="15"/>
      <c r="V49" s="18"/>
      <c r="W49" s="19"/>
      <c r="X49" s="19"/>
      <c r="Y49" s="19"/>
      <c r="Z49" s="16"/>
      <c r="AA49" s="20"/>
      <c r="AB49" s="21"/>
      <c r="AC49" s="21"/>
      <c r="AD49" s="21"/>
      <c r="AE49" s="20"/>
      <c r="AF49" s="21"/>
      <c r="AG49" s="21"/>
      <c r="AH49" s="21"/>
      <c r="AI49" s="21"/>
      <c r="AJ49" s="21"/>
      <c r="AK49" s="20"/>
      <c r="AL49" s="21"/>
      <c r="AM49" s="21"/>
      <c r="AN49" s="21"/>
      <c r="AO49" s="21"/>
      <c r="AP49" s="21"/>
    </row>
    <row r="50" spans="1:42" s="1" customFormat="1" hidden="1" x14ac:dyDescent="0.3">
      <c r="A50" s="15"/>
      <c r="B50" s="15"/>
      <c r="C50" s="15"/>
      <c r="D50" s="15"/>
      <c r="E50" s="15"/>
      <c r="F50" s="15"/>
      <c r="G50" s="15"/>
      <c r="H50" s="16"/>
      <c r="I50" s="16"/>
      <c r="J50" s="16"/>
      <c r="K50" s="17"/>
      <c r="L50" s="17"/>
      <c r="M50" s="17"/>
      <c r="N50" s="17"/>
      <c r="O50" s="16"/>
      <c r="P50" s="16"/>
      <c r="Q50" s="16"/>
      <c r="R50" s="16"/>
      <c r="S50" s="16"/>
      <c r="T50" s="16"/>
      <c r="U50" s="15"/>
      <c r="V50" s="18"/>
      <c r="W50" s="19"/>
      <c r="X50" s="19"/>
      <c r="Y50" s="19"/>
      <c r="Z50" s="16"/>
      <c r="AA50" s="20"/>
      <c r="AB50" s="21"/>
      <c r="AC50" s="21"/>
      <c r="AD50" s="21"/>
      <c r="AE50" s="20"/>
      <c r="AF50" s="21"/>
      <c r="AG50" s="21"/>
      <c r="AH50" s="21"/>
      <c r="AI50" s="21"/>
      <c r="AJ50" s="21"/>
      <c r="AK50" s="20"/>
      <c r="AL50" s="21"/>
      <c r="AM50" s="21"/>
      <c r="AN50" s="21"/>
      <c r="AO50" s="21"/>
      <c r="AP50" s="21"/>
    </row>
    <row r="51" spans="1:42" s="1" customFormat="1" hidden="1" x14ac:dyDescent="0.3">
      <c r="A51" s="15"/>
      <c r="B51" s="15"/>
      <c r="C51" s="15"/>
      <c r="D51" s="15"/>
      <c r="E51" s="15"/>
      <c r="F51" s="15"/>
      <c r="G51" s="15"/>
      <c r="H51" s="16"/>
      <c r="I51" s="16"/>
      <c r="J51" s="16"/>
      <c r="K51" s="17"/>
      <c r="L51" s="17"/>
      <c r="M51" s="17"/>
      <c r="N51" s="17"/>
      <c r="O51" s="16"/>
      <c r="P51" s="16"/>
      <c r="Q51" s="16"/>
      <c r="R51" s="16"/>
      <c r="S51" s="16"/>
      <c r="T51" s="16"/>
      <c r="U51" s="15"/>
      <c r="V51" s="18"/>
      <c r="W51" s="19"/>
      <c r="X51" s="19"/>
      <c r="Y51" s="19"/>
      <c r="Z51" s="16"/>
      <c r="AA51" s="20"/>
      <c r="AB51" s="21"/>
      <c r="AC51" s="21"/>
      <c r="AD51" s="21"/>
      <c r="AE51" s="20"/>
      <c r="AF51" s="21"/>
      <c r="AG51" s="21"/>
      <c r="AH51" s="21"/>
      <c r="AI51" s="21"/>
      <c r="AJ51" s="21"/>
      <c r="AK51" s="20"/>
      <c r="AL51" s="21"/>
      <c r="AM51" s="21"/>
      <c r="AN51" s="21"/>
      <c r="AO51" s="21"/>
      <c r="AP51" s="21"/>
    </row>
    <row r="52" spans="1:42" s="1" customFormat="1" hidden="1" x14ac:dyDescent="0.3">
      <c r="A52" s="15"/>
      <c r="B52" s="15"/>
      <c r="C52" s="15"/>
      <c r="D52" s="15"/>
      <c r="E52" s="15"/>
      <c r="F52" s="15"/>
      <c r="G52" s="15"/>
      <c r="H52" s="16"/>
      <c r="I52" s="16"/>
      <c r="J52" s="16"/>
      <c r="K52" s="17"/>
      <c r="L52" s="17"/>
      <c r="M52" s="17"/>
      <c r="N52" s="17"/>
      <c r="O52" s="16"/>
      <c r="P52" s="16"/>
      <c r="Q52" s="16"/>
      <c r="R52" s="16"/>
      <c r="S52" s="16"/>
      <c r="T52" s="16"/>
      <c r="U52" s="15"/>
      <c r="V52" s="18"/>
      <c r="W52" s="19"/>
      <c r="X52" s="19"/>
      <c r="Y52" s="19"/>
      <c r="Z52" s="16"/>
      <c r="AA52" s="20"/>
      <c r="AB52" s="21"/>
      <c r="AC52" s="21"/>
      <c r="AD52" s="21"/>
      <c r="AE52" s="20"/>
      <c r="AF52" s="21"/>
      <c r="AG52" s="21"/>
      <c r="AH52" s="21"/>
      <c r="AI52" s="21"/>
      <c r="AJ52" s="21"/>
      <c r="AK52" s="20"/>
      <c r="AL52" s="21"/>
      <c r="AM52" s="21"/>
      <c r="AN52" s="21"/>
      <c r="AO52" s="21"/>
      <c r="AP52" s="21"/>
    </row>
    <row r="53" spans="1:42" s="1" customFormat="1" hidden="1" x14ac:dyDescent="0.3">
      <c r="A53" s="15"/>
      <c r="B53" s="15"/>
      <c r="C53" s="15"/>
      <c r="D53" s="15"/>
      <c r="E53" s="15"/>
      <c r="F53" s="15"/>
      <c r="G53" s="15"/>
      <c r="H53" s="16"/>
      <c r="I53" s="16"/>
      <c r="J53" s="16"/>
      <c r="K53" s="17"/>
      <c r="L53" s="17"/>
      <c r="M53" s="17"/>
      <c r="N53" s="17"/>
      <c r="O53" s="16"/>
      <c r="P53" s="16"/>
      <c r="Q53" s="16"/>
      <c r="R53" s="16"/>
      <c r="S53" s="16"/>
      <c r="T53" s="16"/>
      <c r="U53" s="15"/>
      <c r="V53" s="18"/>
      <c r="W53" s="19"/>
      <c r="X53" s="19"/>
      <c r="Y53" s="19"/>
      <c r="Z53" s="16"/>
      <c r="AA53" s="20"/>
      <c r="AB53" s="21"/>
      <c r="AC53" s="21"/>
      <c r="AD53" s="21"/>
      <c r="AE53" s="20"/>
      <c r="AF53" s="21"/>
      <c r="AG53" s="21"/>
      <c r="AH53" s="21"/>
      <c r="AI53" s="21"/>
      <c r="AJ53" s="21"/>
      <c r="AK53" s="20"/>
      <c r="AL53" s="21"/>
      <c r="AM53" s="21"/>
      <c r="AN53" s="21"/>
      <c r="AO53" s="21"/>
      <c r="AP53" s="21"/>
    </row>
    <row r="54" spans="1:42" s="1" customFormat="1" hidden="1" x14ac:dyDescent="0.3">
      <c r="A54" s="15"/>
      <c r="B54" s="15"/>
      <c r="C54" s="15"/>
      <c r="D54" s="15"/>
      <c r="E54" s="15"/>
      <c r="F54" s="15"/>
      <c r="G54" s="15"/>
      <c r="H54" s="16"/>
      <c r="I54" s="16"/>
      <c r="J54" s="16"/>
      <c r="K54" s="17"/>
      <c r="L54" s="17"/>
      <c r="M54" s="17"/>
      <c r="N54" s="17"/>
      <c r="O54" s="16"/>
      <c r="P54" s="16"/>
      <c r="Q54" s="16"/>
      <c r="R54" s="16"/>
      <c r="S54" s="16"/>
      <c r="T54" s="16"/>
      <c r="U54" s="15"/>
      <c r="V54" s="18"/>
      <c r="W54" s="19"/>
      <c r="X54" s="19"/>
      <c r="Y54" s="19"/>
      <c r="Z54" s="16"/>
      <c r="AA54" s="20"/>
      <c r="AB54" s="21"/>
      <c r="AC54" s="21"/>
      <c r="AD54" s="21"/>
      <c r="AE54" s="20"/>
      <c r="AF54" s="21"/>
      <c r="AG54" s="21"/>
      <c r="AH54" s="21"/>
      <c r="AI54" s="21"/>
      <c r="AJ54" s="21"/>
      <c r="AK54" s="20"/>
      <c r="AL54" s="21"/>
      <c r="AM54" s="21"/>
      <c r="AN54" s="21"/>
      <c r="AO54" s="21"/>
      <c r="AP54" s="21"/>
    </row>
    <row r="55" spans="1:42" s="1" customFormat="1" hidden="1" x14ac:dyDescent="0.3">
      <c r="A55" s="15"/>
      <c r="B55" s="15"/>
      <c r="C55" s="15"/>
      <c r="D55" s="15"/>
      <c r="E55" s="15"/>
      <c r="F55" s="15"/>
      <c r="G55" s="15"/>
      <c r="H55" s="16"/>
      <c r="I55" s="16"/>
      <c r="J55" s="16"/>
      <c r="K55" s="17"/>
      <c r="L55" s="17"/>
      <c r="M55" s="17"/>
      <c r="N55" s="17"/>
      <c r="O55" s="16"/>
      <c r="P55" s="16"/>
      <c r="Q55" s="16"/>
      <c r="R55" s="16"/>
      <c r="S55" s="16"/>
      <c r="T55" s="16"/>
      <c r="U55" s="15"/>
      <c r="V55" s="18"/>
      <c r="W55" s="19"/>
      <c r="X55" s="19"/>
      <c r="Y55" s="19"/>
      <c r="Z55" s="16"/>
      <c r="AA55" s="20"/>
      <c r="AB55" s="21"/>
      <c r="AC55" s="21"/>
      <c r="AD55" s="21"/>
      <c r="AE55" s="20"/>
      <c r="AF55" s="21"/>
      <c r="AG55" s="21"/>
      <c r="AH55" s="21"/>
      <c r="AI55" s="21"/>
      <c r="AJ55" s="21"/>
      <c r="AK55" s="20"/>
      <c r="AL55" s="21"/>
      <c r="AM55" s="21"/>
      <c r="AN55" s="21"/>
      <c r="AO55" s="21"/>
      <c r="AP55" s="21"/>
    </row>
    <row r="56" spans="1:42" s="1" customFormat="1" hidden="1" x14ac:dyDescent="0.3">
      <c r="A56" s="15"/>
      <c r="B56" s="15"/>
      <c r="C56" s="15"/>
      <c r="D56" s="15"/>
      <c r="E56" s="15"/>
      <c r="F56" s="15"/>
      <c r="G56" s="15"/>
      <c r="H56" s="16"/>
      <c r="I56" s="16"/>
      <c r="J56" s="16"/>
      <c r="K56" s="17"/>
      <c r="L56" s="17"/>
      <c r="M56" s="17"/>
      <c r="N56" s="17"/>
      <c r="O56" s="16"/>
      <c r="P56" s="16"/>
      <c r="Q56" s="16"/>
      <c r="R56" s="16"/>
      <c r="S56" s="16"/>
      <c r="T56" s="16"/>
      <c r="U56" s="15"/>
      <c r="V56" s="18"/>
      <c r="W56" s="19"/>
      <c r="X56" s="19"/>
      <c r="Y56" s="19"/>
      <c r="Z56" s="16"/>
      <c r="AA56" s="20"/>
      <c r="AB56" s="21"/>
      <c r="AC56" s="21"/>
      <c r="AD56" s="21"/>
      <c r="AE56" s="20"/>
      <c r="AF56" s="21"/>
      <c r="AG56" s="21"/>
      <c r="AH56" s="21"/>
      <c r="AI56" s="21"/>
      <c r="AJ56" s="21"/>
      <c r="AK56" s="20"/>
      <c r="AL56" s="21"/>
      <c r="AM56" s="21"/>
      <c r="AN56" s="21"/>
      <c r="AO56" s="21"/>
      <c r="AP56" s="21"/>
    </row>
    <row r="57" spans="1:42" s="1" customFormat="1" hidden="1" x14ac:dyDescent="0.3">
      <c r="A57" s="15"/>
      <c r="B57" s="15"/>
      <c r="C57" s="15"/>
      <c r="D57" s="15"/>
      <c r="E57" s="15"/>
      <c r="F57" s="15"/>
      <c r="G57" s="15"/>
      <c r="H57" s="16"/>
      <c r="I57" s="16"/>
      <c r="J57" s="16"/>
      <c r="K57" s="17"/>
      <c r="L57" s="17"/>
      <c r="M57" s="17"/>
      <c r="N57" s="17"/>
      <c r="O57" s="16"/>
      <c r="P57" s="16"/>
      <c r="Q57" s="16"/>
      <c r="R57" s="16"/>
      <c r="S57" s="16"/>
      <c r="T57" s="16"/>
      <c r="U57" s="15"/>
      <c r="V57" s="18"/>
      <c r="W57" s="19"/>
      <c r="X57" s="19"/>
      <c r="Y57" s="19"/>
      <c r="Z57" s="16"/>
      <c r="AA57" s="20"/>
      <c r="AB57" s="21"/>
      <c r="AC57" s="21"/>
      <c r="AD57" s="21"/>
      <c r="AE57" s="20"/>
      <c r="AF57" s="21"/>
      <c r="AG57" s="21"/>
      <c r="AH57" s="21"/>
      <c r="AI57" s="21"/>
      <c r="AJ57" s="21"/>
      <c r="AK57" s="20"/>
      <c r="AL57" s="21"/>
      <c r="AM57" s="21"/>
      <c r="AN57" s="21"/>
      <c r="AO57" s="21"/>
      <c r="AP57" s="21"/>
    </row>
    <row r="58" spans="1:42" s="1" customFormat="1" hidden="1" x14ac:dyDescent="0.3">
      <c r="A58" s="15"/>
      <c r="B58" s="15"/>
      <c r="C58" s="15"/>
      <c r="D58" s="15"/>
      <c r="E58" s="15"/>
      <c r="F58" s="15"/>
      <c r="G58" s="15"/>
      <c r="H58" s="16"/>
      <c r="I58" s="16"/>
      <c r="J58" s="16"/>
      <c r="K58" s="17"/>
      <c r="L58" s="17"/>
      <c r="M58" s="17"/>
      <c r="N58" s="17"/>
      <c r="O58" s="16"/>
      <c r="P58" s="16"/>
      <c r="Q58" s="16"/>
      <c r="R58" s="16"/>
      <c r="S58" s="16"/>
      <c r="T58" s="16"/>
      <c r="U58" s="15"/>
      <c r="V58" s="18"/>
      <c r="W58" s="19"/>
      <c r="X58" s="19"/>
      <c r="Y58" s="19"/>
      <c r="Z58" s="16"/>
      <c r="AA58" s="20"/>
      <c r="AB58" s="21"/>
      <c r="AC58" s="21"/>
      <c r="AD58" s="21"/>
      <c r="AE58" s="20"/>
      <c r="AF58" s="21"/>
      <c r="AG58" s="21"/>
      <c r="AH58" s="21"/>
      <c r="AI58" s="21"/>
      <c r="AJ58" s="21"/>
      <c r="AK58" s="20"/>
      <c r="AL58" s="21"/>
      <c r="AM58" s="21"/>
      <c r="AN58" s="21"/>
      <c r="AO58" s="21"/>
      <c r="AP58" s="21"/>
    </row>
    <row r="59" spans="1:42" s="1" customFormat="1" hidden="1" x14ac:dyDescent="0.3">
      <c r="A59" s="15"/>
      <c r="B59" s="15"/>
      <c r="C59" s="15"/>
      <c r="D59" s="15"/>
      <c r="E59" s="15"/>
      <c r="F59" s="15"/>
      <c r="G59" s="15"/>
      <c r="H59" s="16"/>
      <c r="I59" s="16"/>
      <c r="J59" s="16"/>
      <c r="K59" s="17"/>
      <c r="L59" s="17"/>
      <c r="M59" s="17"/>
      <c r="N59" s="17"/>
      <c r="O59" s="16"/>
      <c r="P59" s="16"/>
      <c r="Q59" s="16"/>
      <c r="R59" s="16"/>
      <c r="S59" s="16"/>
      <c r="T59" s="16"/>
      <c r="U59" s="15"/>
      <c r="V59" s="18"/>
      <c r="W59" s="19"/>
      <c r="X59" s="19"/>
      <c r="Y59" s="19"/>
      <c r="Z59" s="16"/>
      <c r="AA59" s="20"/>
      <c r="AB59" s="21"/>
      <c r="AC59" s="21"/>
      <c r="AD59" s="21"/>
      <c r="AE59" s="20"/>
      <c r="AF59" s="21"/>
      <c r="AG59" s="21"/>
      <c r="AH59" s="21"/>
      <c r="AI59" s="21"/>
      <c r="AJ59" s="21"/>
      <c r="AK59" s="20"/>
      <c r="AL59" s="21"/>
      <c r="AM59" s="21"/>
      <c r="AN59" s="21"/>
      <c r="AO59" s="21"/>
      <c r="AP59" s="21"/>
    </row>
    <row r="60" spans="1:42" s="1" customFormat="1" hidden="1" x14ac:dyDescent="0.3">
      <c r="A60" s="15"/>
      <c r="B60" s="15"/>
      <c r="C60" s="15"/>
      <c r="D60" s="15"/>
      <c r="E60" s="15"/>
      <c r="F60" s="15"/>
      <c r="G60" s="15"/>
      <c r="H60" s="16"/>
      <c r="I60" s="16"/>
      <c r="J60" s="16"/>
      <c r="K60" s="17"/>
      <c r="L60" s="17"/>
      <c r="M60" s="17"/>
      <c r="N60" s="17"/>
      <c r="O60" s="16"/>
      <c r="P60" s="16"/>
      <c r="Q60" s="16"/>
      <c r="R60" s="16"/>
      <c r="S60" s="16"/>
      <c r="T60" s="16"/>
      <c r="U60" s="15"/>
      <c r="V60" s="18"/>
      <c r="W60" s="19"/>
      <c r="X60" s="19"/>
      <c r="Y60" s="19"/>
      <c r="Z60" s="16"/>
      <c r="AA60" s="20"/>
      <c r="AB60" s="21"/>
      <c r="AC60" s="21"/>
      <c r="AD60" s="21"/>
      <c r="AE60" s="20"/>
      <c r="AF60" s="21"/>
      <c r="AG60" s="21"/>
      <c r="AH60" s="21"/>
      <c r="AI60" s="21"/>
      <c r="AJ60" s="21"/>
      <c r="AK60" s="20"/>
      <c r="AL60" s="21"/>
      <c r="AM60" s="21"/>
      <c r="AN60" s="21"/>
      <c r="AO60" s="21"/>
      <c r="AP60" s="21"/>
    </row>
    <row r="61" spans="1:42" s="1" customFormat="1" hidden="1" x14ac:dyDescent="0.3">
      <c r="A61" s="15"/>
      <c r="B61" s="15"/>
      <c r="C61" s="15"/>
      <c r="D61" s="15"/>
      <c r="E61" s="15"/>
      <c r="F61" s="15"/>
      <c r="G61" s="15"/>
      <c r="H61" s="16"/>
      <c r="I61" s="16"/>
      <c r="J61" s="16"/>
      <c r="K61" s="17"/>
      <c r="L61" s="17"/>
      <c r="M61" s="17"/>
      <c r="N61" s="17"/>
      <c r="O61" s="16"/>
      <c r="P61" s="16"/>
      <c r="Q61" s="16"/>
      <c r="R61" s="16"/>
      <c r="S61" s="16"/>
      <c r="T61" s="16"/>
      <c r="U61" s="15"/>
      <c r="V61" s="18"/>
      <c r="W61" s="19"/>
      <c r="X61" s="19"/>
      <c r="Y61" s="19"/>
      <c r="Z61" s="16"/>
      <c r="AA61" s="20"/>
      <c r="AB61" s="21"/>
      <c r="AC61" s="21"/>
      <c r="AD61" s="21"/>
      <c r="AE61" s="20"/>
      <c r="AF61" s="21"/>
      <c r="AG61" s="21"/>
      <c r="AH61" s="21"/>
      <c r="AI61" s="21"/>
      <c r="AJ61" s="21"/>
      <c r="AK61" s="20"/>
      <c r="AL61" s="21"/>
      <c r="AM61" s="21"/>
      <c r="AN61" s="21"/>
      <c r="AO61" s="21"/>
      <c r="AP61" s="21"/>
    </row>
    <row r="62" spans="1:42" s="1" customFormat="1" hidden="1" x14ac:dyDescent="0.3">
      <c r="A62" s="15"/>
      <c r="B62" s="15"/>
      <c r="C62" s="15"/>
      <c r="D62" s="15"/>
      <c r="E62" s="15"/>
      <c r="F62" s="15"/>
      <c r="G62" s="15"/>
      <c r="H62" s="16"/>
      <c r="I62" s="16"/>
      <c r="J62" s="16"/>
      <c r="K62" s="17"/>
      <c r="L62" s="17"/>
      <c r="M62" s="17"/>
      <c r="N62" s="17"/>
      <c r="O62" s="16"/>
      <c r="P62" s="16"/>
      <c r="Q62" s="16"/>
      <c r="R62" s="16"/>
      <c r="S62" s="16"/>
      <c r="T62" s="16"/>
      <c r="U62" s="15"/>
      <c r="V62" s="18"/>
      <c r="W62" s="19"/>
      <c r="X62" s="19"/>
      <c r="Y62" s="19"/>
      <c r="Z62" s="16"/>
      <c r="AA62" s="20"/>
      <c r="AB62" s="21"/>
      <c r="AC62" s="21"/>
      <c r="AD62" s="21"/>
      <c r="AE62" s="20"/>
      <c r="AF62" s="21"/>
      <c r="AG62" s="21"/>
      <c r="AH62" s="21"/>
      <c r="AI62" s="21"/>
      <c r="AJ62" s="21"/>
      <c r="AK62" s="20"/>
      <c r="AL62" s="21"/>
      <c r="AM62" s="21"/>
      <c r="AN62" s="21"/>
      <c r="AO62" s="21"/>
      <c r="AP62" s="21"/>
    </row>
    <row r="63" spans="1:42" s="1" customFormat="1" hidden="1" x14ac:dyDescent="0.3">
      <c r="A63" s="15"/>
      <c r="B63" s="15"/>
      <c r="C63" s="15"/>
      <c r="D63" s="15"/>
      <c r="E63" s="15"/>
      <c r="F63" s="15"/>
      <c r="G63" s="15"/>
      <c r="H63" s="16"/>
      <c r="I63" s="16"/>
      <c r="J63" s="16"/>
      <c r="K63" s="17"/>
      <c r="L63" s="17"/>
      <c r="M63" s="17"/>
      <c r="N63" s="17"/>
      <c r="O63" s="16"/>
      <c r="P63" s="16"/>
      <c r="Q63" s="16"/>
      <c r="R63" s="16"/>
      <c r="S63" s="16"/>
      <c r="T63" s="16"/>
      <c r="U63" s="15"/>
      <c r="V63" s="18"/>
      <c r="W63" s="19"/>
      <c r="X63" s="19"/>
      <c r="Y63" s="19"/>
      <c r="Z63" s="16"/>
      <c r="AA63" s="20"/>
      <c r="AB63" s="21"/>
      <c r="AC63" s="21"/>
      <c r="AD63" s="21"/>
      <c r="AE63" s="20"/>
      <c r="AF63" s="21"/>
      <c r="AG63" s="21"/>
      <c r="AH63" s="21"/>
      <c r="AI63" s="21"/>
      <c r="AJ63" s="21"/>
      <c r="AK63" s="20"/>
      <c r="AL63" s="21"/>
      <c r="AM63" s="21"/>
      <c r="AN63" s="21"/>
      <c r="AO63" s="21"/>
      <c r="AP63" s="21"/>
    </row>
    <row r="64" spans="1:42" s="1" customFormat="1" hidden="1" x14ac:dyDescent="0.3">
      <c r="A64" s="15"/>
      <c r="B64" s="15"/>
      <c r="C64" s="15"/>
      <c r="D64" s="15"/>
      <c r="E64" s="15"/>
      <c r="F64" s="15"/>
      <c r="G64" s="15"/>
      <c r="H64" s="16"/>
      <c r="I64" s="16"/>
      <c r="J64" s="16"/>
      <c r="K64" s="17"/>
      <c r="L64" s="17"/>
      <c r="M64" s="17"/>
      <c r="N64" s="17"/>
      <c r="O64" s="16"/>
      <c r="P64" s="16"/>
      <c r="Q64" s="16"/>
      <c r="R64" s="16"/>
      <c r="S64" s="16"/>
      <c r="T64" s="16"/>
      <c r="U64" s="15"/>
      <c r="V64" s="18"/>
      <c r="W64" s="19"/>
      <c r="X64" s="19"/>
      <c r="Y64" s="19"/>
      <c r="Z64" s="16"/>
      <c r="AA64" s="20"/>
      <c r="AB64" s="21"/>
      <c r="AC64" s="21"/>
      <c r="AD64" s="21"/>
      <c r="AE64" s="20"/>
      <c r="AF64" s="21"/>
      <c r="AG64" s="21"/>
      <c r="AH64" s="21"/>
      <c r="AI64" s="21"/>
      <c r="AJ64" s="21"/>
      <c r="AK64" s="20"/>
      <c r="AL64" s="21"/>
      <c r="AM64" s="21"/>
      <c r="AN64" s="21"/>
      <c r="AO64" s="21"/>
      <c r="AP64" s="21"/>
    </row>
    <row r="65" spans="1:42" s="1" customFormat="1" hidden="1" x14ac:dyDescent="0.3">
      <c r="A65" s="15"/>
      <c r="B65" s="15"/>
      <c r="C65" s="15"/>
      <c r="D65" s="15"/>
      <c r="E65" s="15"/>
      <c r="F65" s="15"/>
      <c r="G65" s="15"/>
      <c r="H65" s="16"/>
      <c r="I65" s="16"/>
      <c r="J65" s="16"/>
      <c r="K65" s="17"/>
      <c r="L65" s="17"/>
      <c r="M65" s="17"/>
      <c r="N65" s="17"/>
      <c r="O65" s="16"/>
      <c r="P65" s="16"/>
      <c r="Q65" s="16"/>
      <c r="R65" s="16"/>
      <c r="S65" s="16"/>
      <c r="T65" s="16"/>
      <c r="U65" s="15"/>
      <c r="V65" s="18"/>
      <c r="W65" s="19"/>
      <c r="X65" s="19"/>
      <c r="Y65" s="19"/>
      <c r="Z65" s="16"/>
      <c r="AA65" s="20"/>
      <c r="AB65" s="21"/>
      <c r="AC65" s="21"/>
      <c r="AD65" s="21"/>
      <c r="AE65" s="20"/>
      <c r="AF65" s="21"/>
      <c r="AG65" s="21"/>
      <c r="AH65" s="21"/>
      <c r="AI65" s="21"/>
      <c r="AJ65" s="21"/>
      <c r="AK65" s="20"/>
      <c r="AL65" s="21"/>
      <c r="AM65" s="21"/>
      <c r="AN65" s="21"/>
      <c r="AO65" s="21"/>
      <c r="AP65" s="21"/>
    </row>
    <row r="66" spans="1:42" s="1" customFormat="1" hidden="1" x14ac:dyDescent="0.3">
      <c r="A66" s="15"/>
      <c r="B66" s="15"/>
      <c r="C66" s="15"/>
      <c r="D66" s="15"/>
      <c r="E66" s="15"/>
      <c r="F66" s="15"/>
      <c r="G66" s="15"/>
      <c r="H66" s="16"/>
      <c r="I66" s="16"/>
      <c r="J66" s="16"/>
      <c r="K66" s="17"/>
      <c r="L66" s="17"/>
      <c r="M66" s="17"/>
      <c r="N66" s="17"/>
      <c r="O66" s="16"/>
      <c r="P66" s="16"/>
      <c r="Q66" s="16"/>
      <c r="R66" s="16"/>
      <c r="S66" s="16"/>
      <c r="T66" s="16"/>
      <c r="U66" s="15"/>
      <c r="V66" s="18"/>
      <c r="W66" s="19"/>
      <c r="X66" s="19"/>
      <c r="Y66" s="19"/>
      <c r="Z66" s="16"/>
      <c r="AA66" s="20"/>
      <c r="AB66" s="21"/>
      <c r="AC66" s="21"/>
      <c r="AD66" s="21"/>
      <c r="AE66" s="20"/>
      <c r="AF66" s="21"/>
      <c r="AG66" s="21"/>
      <c r="AH66" s="21"/>
      <c r="AI66" s="21"/>
      <c r="AJ66" s="21"/>
      <c r="AK66" s="20"/>
      <c r="AL66" s="21"/>
      <c r="AM66" s="21"/>
      <c r="AN66" s="21"/>
      <c r="AO66" s="21"/>
      <c r="AP66" s="21"/>
    </row>
    <row r="67" spans="1:42" s="1" customFormat="1" hidden="1" x14ac:dyDescent="0.3">
      <c r="A67" s="15"/>
      <c r="B67" s="15"/>
      <c r="C67" s="15"/>
      <c r="D67" s="15"/>
      <c r="E67" s="15"/>
      <c r="F67" s="15"/>
      <c r="G67" s="15"/>
      <c r="H67" s="16"/>
      <c r="I67" s="16"/>
      <c r="J67" s="16"/>
      <c r="K67" s="17"/>
      <c r="L67" s="17"/>
      <c r="M67" s="17"/>
      <c r="N67" s="17"/>
      <c r="O67" s="16"/>
      <c r="P67" s="16"/>
      <c r="Q67" s="16"/>
      <c r="R67" s="16"/>
      <c r="S67" s="16"/>
      <c r="T67" s="16"/>
      <c r="U67" s="15"/>
      <c r="V67" s="18"/>
      <c r="W67" s="19"/>
      <c r="X67" s="19"/>
      <c r="Y67" s="19"/>
      <c r="Z67" s="16"/>
      <c r="AA67" s="20"/>
      <c r="AB67" s="21"/>
      <c r="AC67" s="21"/>
      <c r="AD67" s="21"/>
      <c r="AE67" s="20"/>
      <c r="AF67" s="21"/>
      <c r="AG67" s="21"/>
      <c r="AH67" s="21"/>
      <c r="AI67" s="21"/>
      <c r="AJ67" s="21"/>
      <c r="AK67" s="20"/>
      <c r="AL67" s="21"/>
      <c r="AM67" s="21"/>
      <c r="AN67" s="21"/>
      <c r="AO67" s="21"/>
      <c r="AP67" s="21"/>
    </row>
    <row r="68" spans="1:42" s="1" customFormat="1" hidden="1" x14ac:dyDescent="0.3">
      <c r="A68" s="15"/>
      <c r="B68" s="15"/>
      <c r="C68" s="15"/>
      <c r="D68" s="15"/>
      <c r="E68" s="15"/>
      <c r="F68" s="15"/>
      <c r="G68" s="15"/>
      <c r="H68" s="16"/>
      <c r="I68" s="16"/>
      <c r="J68" s="16"/>
      <c r="K68" s="17"/>
      <c r="L68" s="17"/>
      <c r="M68" s="17"/>
      <c r="N68" s="17"/>
      <c r="O68" s="16"/>
      <c r="P68" s="16"/>
      <c r="Q68" s="16"/>
      <c r="R68" s="16"/>
      <c r="S68" s="16"/>
      <c r="T68" s="16"/>
      <c r="U68" s="15"/>
      <c r="V68" s="18"/>
      <c r="W68" s="19"/>
      <c r="X68" s="19"/>
      <c r="Y68" s="19"/>
      <c r="Z68" s="16"/>
      <c r="AA68" s="20"/>
      <c r="AB68" s="21"/>
      <c r="AC68" s="21"/>
      <c r="AD68" s="21"/>
      <c r="AE68" s="20"/>
      <c r="AF68" s="21"/>
      <c r="AG68" s="21"/>
      <c r="AH68" s="21"/>
      <c r="AI68" s="21"/>
      <c r="AJ68" s="21"/>
      <c r="AK68" s="20"/>
      <c r="AL68" s="21"/>
      <c r="AM68" s="21"/>
      <c r="AN68" s="21"/>
      <c r="AO68" s="21"/>
      <c r="AP68" s="21"/>
    </row>
    <row r="69" spans="1:42" s="1" customFormat="1" hidden="1" x14ac:dyDescent="0.3">
      <c r="A69" s="15"/>
      <c r="B69" s="15"/>
      <c r="C69" s="15"/>
      <c r="D69" s="15"/>
      <c r="E69" s="15"/>
      <c r="F69" s="15"/>
      <c r="G69" s="15"/>
      <c r="H69" s="16"/>
      <c r="I69" s="16"/>
      <c r="J69" s="16"/>
      <c r="K69" s="17"/>
      <c r="L69" s="17"/>
      <c r="M69" s="17"/>
      <c r="N69" s="17"/>
      <c r="O69" s="16"/>
      <c r="P69" s="16"/>
      <c r="Q69" s="16"/>
      <c r="R69" s="16"/>
      <c r="S69" s="16"/>
      <c r="T69" s="16"/>
      <c r="U69" s="15"/>
      <c r="V69" s="18"/>
      <c r="W69" s="19"/>
      <c r="X69" s="19"/>
      <c r="Y69" s="19"/>
      <c r="Z69" s="16"/>
      <c r="AA69" s="20"/>
      <c r="AB69" s="21"/>
      <c r="AC69" s="21"/>
      <c r="AD69" s="21"/>
      <c r="AE69" s="20"/>
      <c r="AF69" s="21"/>
      <c r="AG69" s="21"/>
      <c r="AH69" s="21"/>
      <c r="AI69" s="21"/>
      <c r="AJ69" s="21"/>
      <c r="AK69" s="20"/>
      <c r="AL69" s="21"/>
      <c r="AM69" s="21"/>
      <c r="AN69" s="21"/>
      <c r="AO69" s="21"/>
      <c r="AP69" s="21"/>
    </row>
    <row r="70" spans="1:42" s="1" customFormat="1" hidden="1" x14ac:dyDescent="0.3">
      <c r="A70" s="15"/>
      <c r="B70" s="15"/>
      <c r="C70" s="15"/>
      <c r="D70" s="15"/>
      <c r="E70" s="15"/>
      <c r="F70" s="15"/>
      <c r="G70" s="15"/>
      <c r="H70" s="16"/>
      <c r="I70" s="16"/>
      <c r="J70" s="16"/>
      <c r="K70" s="17"/>
      <c r="L70" s="17"/>
      <c r="M70" s="17"/>
      <c r="N70" s="17"/>
      <c r="O70" s="16"/>
      <c r="P70" s="16"/>
      <c r="Q70" s="16"/>
      <c r="R70" s="16"/>
      <c r="S70" s="16"/>
      <c r="T70" s="16"/>
      <c r="U70" s="15"/>
      <c r="V70" s="18"/>
      <c r="W70" s="19"/>
      <c r="X70" s="19"/>
      <c r="Y70" s="19"/>
      <c r="Z70" s="16"/>
      <c r="AA70" s="20"/>
      <c r="AB70" s="21"/>
      <c r="AC70" s="21"/>
      <c r="AD70" s="21"/>
      <c r="AE70" s="20"/>
      <c r="AF70" s="21"/>
      <c r="AG70" s="21"/>
      <c r="AH70" s="21"/>
      <c r="AI70" s="21"/>
      <c r="AJ70" s="21"/>
      <c r="AK70" s="20"/>
      <c r="AL70" s="21"/>
      <c r="AM70" s="21"/>
      <c r="AN70" s="21"/>
      <c r="AO70" s="21"/>
      <c r="AP70" s="21"/>
    </row>
    <row r="71" spans="1:42" s="1" customFormat="1" hidden="1" x14ac:dyDescent="0.3">
      <c r="A71" s="15"/>
      <c r="B71" s="15"/>
      <c r="C71" s="15"/>
      <c r="D71" s="15"/>
      <c r="E71" s="15"/>
      <c r="F71" s="15"/>
      <c r="G71" s="15"/>
      <c r="H71" s="16"/>
      <c r="I71" s="16"/>
      <c r="J71" s="16"/>
      <c r="K71" s="17"/>
      <c r="L71" s="17"/>
      <c r="M71" s="17"/>
      <c r="N71" s="17"/>
      <c r="O71" s="16"/>
      <c r="P71" s="16"/>
      <c r="Q71" s="16"/>
      <c r="R71" s="16"/>
      <c r="S71" s="16"/>
      <c r="T71" s="16"/>
      <c r="U71" s="15"/>
      <c r="V71" s="18"/>
      <c r="W71" s="19"/>
      <c r="X71" s="19"/>
      <c r="Y71" s="19"/>
      <c r="Z71" s="16"/>
      <c r="AA71" s="20"/>
      <c r="AB71" s="21"/>
      <c r="AC71" s="21"/>
      <c r="AD71" s="21"/>
      <c r="AE71" s="20"/>
      <c r="AF71" s="21"/>
      <c r="AG71" s="21"/>
      <c r="AH71" s="21"/>
      <c r="AI71" s="21"/>
      <c r="AJ71" s="21"/>
      <c r="AK71" s="20"/>
      <c r="AL71" s="21"/>
      <c r="AM71" s="21"/>
      <c r="AN71" s="21"/>
      <c r="AO71" s="21"/>
      <c r="AP71" s="21"/>
    </row>
    <row r="72" spans="1:42" s="1" customFormat="1" hidden="1" x14ac:dyDescent="0.3">
      <c r="A72" s="15"/>
      <c r="B72" s="15"/>
      <c r="C72" s="15"/>
      <c r="D72" s="15"/>
      <c r="E72" s="15"/>
      <c r="F72" s="15"/>
      <c r="G72" s="15"/>
      <c r="H72" s="16"/>
      <c r="I72" s="16"/>
      <c r="J72" s="16"/>
      <c r="K72" s="17"/>
      <c r="L72" s="17"/>
      <c r="M72" s="17"/>
      <c r="N72" s="17"/>
      <c r="O72" s="16"/>
      <c r="P72" s="16"/>
      <c r="Q72" s="16"/>
      <c r="R72" s="16"/>
      <c r="S72" s="16"/>
      <c r="T72" s="16"/>
      <c r="U72" s="15"/>
      <c r="V72" s="18"/>
      <c r="W72" s="19"/>
      <c r="X72" s="19"/>
      <c r="Y72" s="19"/>
      <c r="Z72" s="16"/>
      <c r="AA72" s="20"/>
      <c r="AB72" s="21"/>
      <c r="AC72" s="21"/>
      <c r="AD72" s="21"/>
      <c r="AE72" s="20"/>
      <c r="AF72" s="21"/>
      <c r="AG72" s="21"/>
      <c r="AH72" s="21"/>
      <c r="AI72" s="21"/>
      <c r="AJ72" s="21"/>
      <c r="AK72" s="20"/>
      <c r="AL72" s="21"/>
      <c r="AM72" s="21"/>
      <c r="AN72" s="21"/>
      <c r="AO72" s="21"/>
      <c r="AP72" s="21"/>
    </row>
    <row r="73" spans="1:42" s="1" customFormat="1" hidden="1" x14ac:dyDescent="0.3">
      <c r="A73" s="15"/>
      <c r="B73" s="15"/>
      <c r="C73" s="15"/>
      <c r="D73" s="15"/>
      <c r="E73" s="15"/>
      <c r="F73" s="15"/>
      <c r="G73" s="15"/>
      <c r="H73" s="16"/>
      <c r="I73" s="16"/>
      <c r="J73" s="16"/>
      <c r="K73" s="17"/>
      <c r="L73" s="17"/>
      <c r="M73" s="17"/>
      <c r="N73" s="17"/>
      <c r="O73" s="16"/>
      <c r="P73" s="16"/>
      <c r="Q73" s="16"/>
      <c r="R73" s="16"/>
      <c r="S73" s="16"/>
      <c r="T73" s="16"/>
      <c r="U73" s="15"/>
      <c r="V73" s="18"/>
      <c r="W73" s="19"/>
      <c r="X73" s="19"/>
      <c r="Y73" s="19"/>
      <c r="Z73" s="16"/>
      <c r="AA73" s="20"/>
      <c r="AB73" s="21"/>
      <c r="AC73" s="21"/>
      <c r="AD73" s="21"/>
      <c r="AE73" s="20"/>
      <c r="AF73" s="21"/>
      <c r="AG73" s="21"/>
      <c r="AH73" s="21"/>
      <c r="AI73" s="21"/>
      <c r="AJ73" s="21"/>
      <c r="AK73" s="20"/>
      <c r="AL73" s="21"/>
      <c r="AM73" s="21"/>
      <c r="AN73" s="21"/>
      <c r="AO73" s="21"/>
      <c r="AP73" s="21"/>
    </row>
    <row r="74" spans="1:42" s="1" customFormat="1" hidden="1" x14ac:dyDescent="0.3">
      <c r="A74" s="15"/>
      <c r="B74" s="15"/>
      <c r="C74" s="15"/>
      <c r="D74" s="15"/>
      <c r="E74" s="15"/>
      <c r="F74" s="15"/>
      <c r="G74" s="15"/>
      <c r="H74" s="16"/>
      <c r="I74" s="16"/>
      <c r="J74" s="16"/>
      <c r="K74" s="17"/>
      <c r="L74" s="17"/>
      <c r="M74" s="17"/>
      <c r="N74" s="17"/>
      <c r="O74" s="16"/>
      <c r="P74" s="16"/>
      <c r="Q74" s="16"/>
      <c r="R74" s="16"/>
      <c r="S74" s="16"/>
      <c r="T74" s="16"/>
      <c r="U74" s="15"/>
      <c r="V74" s="18"/>
      <c r="W74" s="19"/>
      <c r="X74" s="19"/>
      <c r="Y74" s="19"/>
      <c r="Z74" s="16"/>
      <c r="AA74" s="20"/>
      <c r="AB74" s="21"/>
      <c r="AC74" s="21"/>
      <c r="AD74" s="21"/>
      <c r="AE74" s="20"/>
      <c r="AF74" s="21"/>
      <c r="AG74" s="21"/>
      <c r="AH74" s="21"/>
      <c r="AI74" s="21"/>
      <c r="AJ74" s="21"/>
      <c r="AK74" s="20"/>
      <c r="AL74" s="21"/>
      <c r="AM74" s="21"/>
      <c r="AN74" s="21"/>
      <c r="AO74" s="21"/>
      <c r="AP74" s="21"/>
    </row>
    <row r="75" spans="1:42" s="1" customFormat="1" hidden="1" x14ac:dyDescent="0.3">
      <c r="A75" s="15"/>
      <c r="B75" s="15"/>
      <c r="C75" s="15"/>
      <c r="D75" s="15"/>
      <c r="E75" s="15"/>
      <c r="F75" s="15"/>
      <c r="G75" s="15"/>
      <c r="H75" s="16"/>
      <c r="I75" s="16"/>
      <c r="J75" s="16"/>
      <c r="K75" s="17"/>
      <c r="L75" s="17"/>
      <c r="M75" s="17"/>
      <c r="N75" s="17"/>
      <c r="O75" s="16"/>
      <c r="P75" s="16"/>
      <c r="Q75" s="16"/>
      <c r="R75" s="16"/>
      <c r="S75" s="16"/>
      <c r="T75" s="16"/>
      <c r="U75" s="15"/>
      <c r="V75" s="18"/>
      <c r="W75" s="19"/>
      <c r="X75" s="19"/>
      <c r="Y75" s="19"/>
      <c r="Z75" s="16"/>
      <c r="AA75" s="20"/>
      <c r="AB75" s="21"/>
      <c r="AC75" s="21"/>
      <c r="AD75" s="21"/>
      <c r="AE75" s="20"/>
      <c r="AF75" s="21"/>
      <c r="AG75" s="21"/>
      <c r="AH75" s="21"/>
      <c r="AI75" s="21"/>
      <c r="AJ75" s="21"/>
      <c r="AK75" s="20"/>
      <c r="AL75" s="21"/>
      <c r="AM75" s="21"/>
      <c r="AN75" s="21"/>
      <c r="AO75" s="21"/>
      <c r="AP75" s="21"/>
    </row>
    <row r="76" spans="1:42" s="1" customFormat="1" hidden="1" x14ac:dyDescent="0.3">
      <c r="A76" s="15"/>
      <c r="B76" s="15"/>
      <c r="C76" s="15"/>
      <c r="D76" s="15"/>
      <c r="E76" s="15"/>
      <c r="F76" s="15"/>
      <c r="G76" s="15"/>
      <c r="H76" s="16"/>
      <c r="I76" s="16"/>
      <c r="J76" s="16"/>
      <c r="K76" s="17"/>
      <c r="L76" s="17"/>
      <c r="M76" s="17"/>
      <c r="N76" s="17"/>
      <c r="O76" s="16"/>
      <c r="P76" s="16"/>
      <c r="Q76" s="16"/>
      <c r="R76" s="16"/>
      <c r="S76" s="16"/>
      <c r="T76" s="16"/>
      <c r="U76" s="15"/>
      <c r="V76" s="18"/>
      <c r="W76" s="19"/>
      <c r="X76" s="19"/>
      <c r="Y76" s="19"/>
      <c r="Z76" s="16"/>
      <c r="AA76" s="20"/>
      <c r="AB76" s="21"/>
      <c r="AC76" s="21"/>
      <c r="AD76" s="21"/>
      <c r="AE76" s="20"/>
      <c r="AF76" s="21"/>
      <c r="AG76" s="21"/>
      <c r="AH76" s="21"/>
      <c r="AI76" s="21"/>
      <c r="AJ76" s="21"/>
      <c r="AK76" s="20"/>
      <c r="AL76" s="21"/>
      <c r="AM76" s="21"/>
      <c r="AN76" s="21"/>
      <c r="AO76" s="21"/>
      <c r="AP76" s="21"/>
    </row>
    <row r="77" spans="1:42" s="1" customFormat="1" hidden="1" x14ac:dyDescent="0.3">
      <c r="A77" s="15"/>
      <c r="B77" s="15"/>
      <c r="C77" s="15"/>
      <c r="D77" s="15"/>
      <c r="E77" s="15"/>
      <c r="F77" s="15"/>
      <c r="G77" s="15"/>
      <c r="H77" s="16"/>
      <c r="I77" s="16"/>
      <c r="J77" s="16"/>
      <c r="K77" s="17"/>
      <c r="L77" s="17"/>
      <c r="M77" s="17"/>
      <c r="N77" s="17"/>
      <c r="O77" s="16"/>
      <c r="P77" s="16"/>
      <c r="Q77" s="16"/>
      <c r="R77" s="16"/>
      <c r="S77" s="16"/>
      <c r="T77" s="16"/>
      <c r="U77" s="15"/>
      <c r="V77" s="18"/>
      <c r="W77" s="19"/>
      <c r="X77" s="19"/>
      <c r="Y77" s="19"/>
      <c r="Z77" s="16"/>
      <c r="AA77" s="20"/>
      <c r="AB77" s="21"/>
      <c r="AC77" s="21"/>
      <c r="AD77" s="21"/>
      <c r="AE77" s="20"/>
      <c r="AF77" s="21"/>
      <c r="AG77" s="21"/>
      <c r="AH77" s="21"/>
      <c r="AI77" s="21"/>
      <c r="AJ77" s="21"/>
      <c r="AK77" s="20"/>
      <c r="AL77" s="21"/>
      <c r="AM77" s="21"/>
      <c r="AN77" s="21"/>
      <c r="AO77" s="21"/>
      <c r="AP77" s="21"/>
    </row>
    <row r="78" spans="1:42" s="1" customFormat="1" hidden="1" x14ac:dyDescent="0.3">
      <c r="A78" s="15"/>
      <c r="B78" s="15"/>
      <c r="C78" s="15"/>
      <c r="D78" s="15"/>
      <c r="E78" s="15"/>
      <c r="F78" s="15"/>
      <c r="G78" s="15"/>
      <c r="H78" s="16"/>
      <c r="I78" s="16"/>
      <c r="J78" s="16"/>
      <c r="K78" s="17"/>
      <c r="L78" s="17"/>
      <c r="M78" s="17"/>
      <c r="N78" s="17"/>
      <c r="O78" s="16"/>
      <c r="P78" s="16"/>
      <c r="Q78" s="16"/>
      <c r="R78" s="16"/>
      <c r="S78" s="16"/>
      <c r="T78" s="16"/>
      <c r="U78" s="15"/>
      <c r="V78" s="18"/>
      <c r="W78" s="19"/>
      <c r="X78" s="19"/>
      <c r="Y78" s="19"/>
      <c r="Z78" s="16"/>
      <c r="AA78" s="20"/>
      <c r="AB78" s="21"/>
      <c r="AC78" s="21"/>
      <c r="AD78" s="21"/>
      <c r="AE78" s="20"/>
      <c r="AF78" s="21"/>
      <c r="AG78" s="21"/>
      <c r="AH78" s="21"/>
      <c r="AI78" s="21"/>
      <c r="AJ78" s="21"/>
      <c r="AK78" s="20"/>
      <c r="AL78" s="21"/>
      <c r="AM78" s="21"/>
      <c r="AN78" s="21"/>
      <c r="AO78" s="21"/>
      <c r="AP78" s="21"/>
    </row>
    <row r="79" spans="1:42" s="1" customFormat="1" hidden="1" x14ac:dyDescent="0.3">
      <c r="A79" s="15"/>
      <c r="B79" s="15"/>
      <c r="C79" s="15"/>
      <c r="D79" s="15"/>
      <c r="E79" s="15"/>
      <c r="F79" s="15"/>
      <c r="G79" s="15"/>
      <c r="H79" s="16"/>
      <c r="I79" s="16"/>
      <c r="J79" s="16"/>
      <c r="K79" s="17"/>
      <c r="L79" s="17"/>
      <c r="M79" s="17"/>
      <c r="N79" s="17"/>
      <c r="O79" s="16"/>
      <c r="P79" s="16"/>
      <c r="Q79" s="16"/>
      <c r="R79" s="16"/>
      <c r="S79" s="16"/>
      <c r="T79" s="16"/>
      <c r="U79" s="15"/>
      <c r="V79" s="18"/>
      <c r="W79" s="19"/>
      <c r="X79" s="19"/>
      <c r="Y79" s="19"/>
      <c r="Z79" s="16"/>
      <c r="AA79" s="20"/>
      <c r="AB79" s="21"/>
      <c r="AC79" s="21"/>
      <c r="AD79" s="21"/>
      <c r="AE79" s="20"/>
      <c r="AF79" s="21"/>
      <c r="AG79" s="21"/>
      <c r="AH79" s="21"/>
      <c r="AI79" s="21"/>
      <c r="AJ79" s="21"/>
      <c r="AK79" s="20"/>
      <c r="AL79" s="21"/>
      <c r="AM79" s="21"/>
      <c r="AN79" s="21"/>
      <c r="AO79" s="21"/>
      <c r="AP79" s="21"/>
    </row>
    <row r="80" spans="1:42" s="1" customFormat="1" hidden="1" x14ac:dyDescent="0.3">
      <c r="A80" s="15"/>
      <c r="B80" s="15"/>
      <c r="C80" s="15"/>
      <c r="D80" s="15"/>
      <c r="E80" s="15"/>
      <c r="F80" s="15"/>
      <c r="G80" s="15"/>
      <c r="H80" s="16"/>
      <c r="I80" s="16"/>
      <c r="J80" s="16"/>
      <c r="K80" s="17"/>
      <c r="L80" s="17"/>
      <c r="M80" s="17"/>
      <c r="N80" s="17"/>
      <c r="O80" s="16"/>
      <c r="P80" s="16"/>
      <c r="Q80" s="16"/>
      <c r="R80" s="16"/>
      <c r="S80" s="16"/>
      <c r="T80" s="16"/>
      <c r="U80" s="15"/>
      <c r="V80" s="18"/>
      <c r="W80" s="19"/>
      <c r="X80" s="19"/>
      <c r="Y80" s="19"/>
      <c r="Z80" s="16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</row>
    <row r="81" spans="1:42" s="1" customFormat="1" hidden="1" x14ac:dyDescent="0.3">
      <c r="A81" s="15"/>
      <c r="B81" s="15"/>
      <c r="C81" s="15"/>
      <c r="D81" s="15"/>
      <c r="E81" s="15"/>
      <c r="F81" s="15"/>
      <c r="G81" s="15"/>
      <c r="H81" s="16"/>
      <c r="I81" s="16"/>
      <c r="J81" s="16"/>
      <c r="K81" s="17"/>
      <c r="L81" s="17"/>
      <c r="M81" s="17"/>
      <c r="N81" s="17"/>
      <c r="O81" s="16"/>
      <c r="P81" s="16"/>
      <c r="Q81" s="16"/>
      <c r="R81" s="16"/>
      <c r="S81" s="16"/>
      <c r="T81" s="16"/>
      <c r="U81" s="15"/>
      <c r="V81" s="18"/>
      <c r="W81" s="19"/>
      <c r="X81" s="19"/>
      <c r="Y81" s="19"/>
      <c r="Z81" s="16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</row>
    <row r="82" spans="1:42" s="1" customFormat="1" hidden="1" x14ac:dyDescent="0.3">
      <c r="A82" s="15"/>
      <c r="B82" s="15"/>
      <c r="C82" s="15"/>
      <c r="D82" s="15"/>
      <c r="E82" s="15"/>
      <c r="F82" s="15"/>
      <c r="G82" s="15"/>
      <c r="H82" s="16"/>
      <c r="I82" s="16"/>
      <c r="J82" s="16"/>
      <c r="K82" s="17"/>
      <c r="L82" s="17"/>
      <c r="M82" s="17"/>
      <c r="N82" s="17"/>
      <c r="O82" s="16"/>
      <c r="P82" s="16"/>
      <c r="Q82" s="16"/>
      <c r="R82" s="16"/>
      <c r="S82" s="16"/>
      <c r="T82" s="16"/>
      <c r="U82" s="15"/>
      <c r="V82" s="18"/>
      <c r="W82" s="19"/>
      <c r="X82" s="19"/>
      <c r="Y82" s="19"/>
      <c r="Z82" s="16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</row>
    <row r="83" spans="1:42" s="1" customFormat="1" hidden="1" x14ac:dyDescent="0.3">
      <c r="A83" s="15"/>
      <c r="B83" s="15"/>
      <c r="C83" s="15"/>
      <c r="D83" s="15"/>
      <c r="E83" s="15"/>
      <c r="F83" s="15"/>
      <c r="G83" s="15"/>
      <c r="H83" s="16"/>
      <c r="I83" s="16"/>
      <c r="J83" s="16"/>
      <c r="K83" s="17"/>
      <c r="L83" s="17"/>
      <c r="M83" s="17"/>
      <c r="N83" s="17"/>
      <c r="O83" s="16"/>
      <c r="P83" s="16"/>
      <c r="Q83" s="16"/>
      <c r="R83" s="16"/>
      <c r="S83" s="16"/>
      <c r="T83" s="16"/>
      <c r="U83" s="15"/>
      <c r="V83" s="18"/>
      <c r="W83" s="19"/>
      <c r="X83" s="19"/>
      <c r="Y83" s="19"/>
      <c r="Z83" s="16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</row>
    <row r="84" spans="1:42" s="1" customFormat="1" hidden="1" x14ac:dyDescent="0.3">
      <c r="A84" s="15"/>
      <c r="B84" s="15"/>
      <c r="C84" s="15"/>
      <c r="D84" s="15"/>
      <c r="E84" s="15"/>
      <c r="F84" s="15"/>
      <c r="G84" s="15"/>
      <c r="H84" s="16"/>
      <c r="I84" s="16"/>
      <c r="J84" s="16"/>
      <c r="K84" s="17"/>
      <c r="L84" s="17"/>
      <c r="M84" s="17"/>
      <c r="N84" s="17"/>
      <c r="O84" s="16"/>
      <c r="P84" s="16"/>
      <c r="Q84" s="16"/>
      <c r="R84" s="16"/>
      <c r="S84" s="16"/>
      <c r="T84" s="16"/>
      <c r="U84" s="15"/>
      <c r="V84" s="18"/>
      <c r="W84" s="19"/>
      <c r="X84" s="19"/>
      <c r="Y84" s="19"/>
      <c r="Z84" s="16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</row>
    <row r="85" spans="1:42" s="1" customFormat="1" hidden="1" x14ac:dyDescent="0.3">
      <c r="A85" s="15"/>
      <c r="B85" s="15"/>
      <c r="C85" s="15"/>
      <c r="D85" s="15"/>
      <c r="E85" s="15"/>
      <c r="F85" s="15"/>
      <c r="G85" s="15"/>
      <c r="H85" s="16"/>
      <c r="I85" s="16"/>
      <c r="J85" s="16"/>
      <c r="K85" s="17"/>
      <c r="L85" s="17"/>
      <c r="M85" s="17"/>
      <c r="N85" s="17"/>
      <c r="O85" s="16"/>
      <c r="P85" s="16"/>
      <c r="Q85" s="16"/>
      <c r="R85" s="16"/>
      <c r="S85" s="16"/>
      <c r="T85" s="16"/>
      <c r="U85" s="15"/>
      <c r="V85" s="18"/>
      <c r="W85" s="19"/>
      <c r="X85" s="19"/>
      <c r="Y85" s="19"/>
      <c r="Z85" s="16"/>
      <c r="AA85" s="20"/>
      <c r="AB85" s="21"/>
      <c r="AC85" s="21"/>
      <c r="AD85" s="21"/>
      <c r="AE85" s="20"/>
      <c r="AF85" s="21"/>
      <c r="AG85" s="21"/>
      <c r="AH85" s="21"/>
      <c r="AI85" s="21"/>
      <c r="AJ85" s="21"/>
      <c r="AK85" s="20"/>
      <c r="AL85" s="21"/>
      <c r="AM85" s="21"/>
      <c r="AN85" s="21"/>
      <c r="AO85" s="21"/>
      <c r="AP85" s="21"/>
    </row>
    <row r="86" spans="1:42" s="1" customFormat="1" hidden="1" x14ac:dyDescent="0.3">
      <c r="A86" s="15"/>
      <c r="B86" s="15"/>
      <c r="C86" s="15"/>
      <c r="D86" s="15"/>
      <c r="E86" s="15"/>
      <c r="F86" s="15"/>
      <c r="G86" s="15"/>
      <c r="H86" s="16"/>
      <c r="I86" s="16"/>
      <c r="J86" s="16"/>
      <c r="K86" s="17"/>
      <c r="L86" s="17"/>
      <c r="M86" s="17"/>
      <c r="N86" s="17"/>
      <c r="O86" s="16"/>
      <c r="P86" s="16"/>
      <c r="Q86" s="16"/>
      <c r="R86" s="16"/>
      <c r="S86" s="16"/>
      <c r="T86" s="16"/>
      <c r="U86" s="15"/>
      <c r="V86" s="18"/>
      <c r="W86" s="19"/>
      <c r="X86" s="19"/>
      <c r="Y86" s="19"/>
      <c r="Z86" s="16"/>
      <c r="AA86" s="20"/>
      <c r="AB86" s="21"/>
      <c r="AC86" s="21"/>
      <c r="AD86" s="21"/>
      <c r="AE86" s="20"/>
      <c r="AF86" s="21"/>
      <c r="AG86" s="21"/>
      <c r="AH86" s="21"/>
      <c r="AI86" s="21"/>
      <c r="AJ86" s="21"/>
      <c r="AK86" s="20"/>
      <c r="AL86" s="21"/>
      <c r="AM86" s="21"/>
      <c r="AN86" s="21"/>
      <c r="AO86" s="21"/>
      <c r="AP86" s="21"/>
    </row>
    <row r="87" spans="1:42" s="1" customFormat="1" hidden="1" x14ac:dyDescent="0.3">
      <c r="A87" s="15"/>
      <c r="B87" s="15"/>
      <c r="C87" s="15"/>
      <c r="D87" s="15"/>
      <c r="E87" s="15"/>
      <c r="F87" s="15"/>
      <c r="G87" s="15"/>
      <c r="H87" s="16"/>
      <c r="I87" s="16"/>
      <c r="J87" s="16"/>
      <c r="K87" s="17"/>
      <c r="L87" s="17"/>
      <c r="M87" s="17"/>
      <c r="N87" s="17"/>
      <c r="O87" s="16"/>
      <c r="P87" s="16"/>
      <c r="Q87" s="16"/>
      <c r="R87" s="16"/>
      <c r="S87" s="16"/>
      <c r="T87" s="16"/>
      <c r="U87" s="15"/>
      <c r="V87" s="18"/>
      <c r="W87" s="19"/>
      <c r="X87" s="19"/>
      <c r="Y87" s="19"/>
      <c r="Z87" s="16"/>
      <c r="AA87" s="20"/>
      <c r="AB87" s="21"/>
      <c r="AC87" s="21"/>
      <c r="AD87" s="21"/>
      <c r="AE87" s="20"/>
      <c r="AF87" s="21"/>
      <c r="AG87" s="21"/>
      <c r="AH87" s="21"/>
      <c r="AI87" s="21"/>
      <c r="AJ87" s="21"/>
      <c r="AK87" s="20"/>
      <c r="AL87" s="21"/>
      <c r="AM87" s="21"/>
      <c r="AN87" s="21"/>
      <c r="AO87" s="21"/>
      <c r="AP87" s="21"/>
    </row>
    <row r="88" spans="1:42" s="1" customFormat="1" hidden="1" x14ac:dyDescent="0.3">
      <c r="A88" s="15"/>
      <c r="B88" s="15"/>
      <c r="C88" s="15"/>
      <c r="D88" s="15"/>
      <c r="E88" s="15"/>
      <c r="F88" s="15"/>
      <c r="G88" s="15"/>
      <c r="H88" s="16"/>
      <c r="I88" s="16"/>
      <c r="J88" s="16"/>
      <c r="K88" s="17"/>
      <c r="L88" s="17"/>
      <c r="M88" s="17"/>
      <c r="N88" s="17"/>
      <c r="O88" s="16"/>
      <c r="P88" s="16"/>
      <c r="Q88" s="16"/>
      <c r="R88" s="16"/>
      <c r="S88" s="16"/>
      <c r="T88" s="16"/>
      <c r="U88" s="15"/>
      <c r="V88" s="18"/>
      <c r="W88" s="19"/>
      <c r="X88" s="19"/>
      <c r="Y88" s="19"/>
      <c r="Z88" s="16"/>
      <c r="AA88" s="20"/>
      <c r="AB88" s="21"/>
      <c r="AC88" s="21"/>
      <c r="AD88" s="21"/>
      <c r="AE88" s="20"/>
      <c r="AF88" s="21"/>
      <c r="AG88" s="21"/>
      <c r="AH88" s="21"/>
      <c r="AI88" s="21"/>
      <c r="AJ88" s="21"/>
      <c r="AK88" s="20"/>
      <c r="AL88" s="21"/>
      <c r="AM88" s="21"/>
      <c r="AN88" s="21"/>
      <c r="AO88" s="21"/>
      <c r="AP88" s="21"/>
    </row>
    <row r="89" spans="1:42" s="1" customFormat="1" hidden="1" x14ac:dyDescent="0.3">
      <c r="A89" s="15"/>
      <c r="B89" s="15"/>
      <c r="C89" s="15"/>
      <c r="D89" s="15"/>
      <c r="E89" s="15"/>
      <c r="F89" s="15"/>
      <c r="G89" s="15"/>
      <c r="H89" s="16"/>
      <c r="I89" s="16"/>
      <c r="J89" s="16"/>
      <c r="K89" s="17"/>
      <c r="L89" s="17"/>
      <c r="M89" s="17"/>
      <c r="N89" s="17"/>
      <c r="O89" s="16"/>
      <c r="P89" s="16"/>
      <c r="Q89" s="16"/>
      <c r="R89" s="16"/>
      <c r="S89" s="16"/>
      <c r="T89" s="16"/>
      <c r="U89" s="15"/>
      <c r="V89" s="18"/>
      <c r="W89" s="19"/>
      <c r="X89" s="19"/>
      <c r="Y89" s="19"/>
      <c r="Z89" s="16"/>
      <c r="AA89" s="20"/>
      <c r="AB89" s="21"/>
      <c r="AC89" s="21"/>
      <c r="AD89" s="21"/>
      <c r="AE89" s="20"/>
      <c r="AF89" s="21"/>
      <c r="AG89" s="21"/>
      <c r="AH89" s="21"/>
      <c r="AI89" s="21"/>
      <c r="AJ89" s="21"/>
      <c r="AK89" s="20"/>
      <c r="AL89" s="21"/>
      <c r="AM89" s="21"/>
      <c r="AN89" s="21"/>
      <c r="AO89" s="21"/>
      <c r="AP89" s="21"/>
    </row>
    <row r="90" spans="1:42" s="1" customFormat="1" hidden="1" x14ac:dyDescent="0.3">
      <c r="A90" s="15"/>
      <c r="B90" s="15"/>
      <c r="C90" s="15"/>
      <c r="D90" s="15"/>
      <c r="E90" s="15"/>
      <c r="F90" s="15"/>
      <c r="G90" s="15"/>
      <c r="H90" s="16"/>
      <c r="I90" s="16"/>
      <c r="J90" s="16"/>
      <c r="K90" s="17"/>
      <c r="L90" s="17"/>
      <c r="M90" s="17"/>
      <c r="N90" s="17"/>
      <c r="O90" s="16"/>
      <c r="P90" s="16"/>
      <c r="Q90" s="16"/>
      <c r="R90" s="16"/>
      <c r="S90" s="16"/>
      <c r="T90" s="16"/>
      <c r="U90" s="15"/>
      <c r="V90" s="18"/>
      <c r="W90" s="19"/>
      <c r="X90" s="19"/>
      <c r="Y90" s="19"/>
      <c r="Z90" s="16"/>
      <c r="AA90" s="20"/>
      <c r="AB90" s="21"/>
      <c r="AC90" s="21"/>
      <c r="AD90" s="21"/>
      <c r="AE90" s="20"/>
      <c r="AF90" s="21"/>
      <c r="AG90" s="21"/>
      <c r="AH90" s="21"/>
      <c r="AI90" s="21"/>
      <c r="AJ90" s="21"/>
      <c r="AK90" s="20"/>
      <c r="AL90" s="21"/>
      <c r="AM90" s="21"/>
      <c r="AN90" s="21"/>
      <c r="AO90" s="21"/>
      <c r="AP90" s="21"/>
    </row>
    <row r="91" spans="1:42" s="1" customFormat="1" hidden="1" x14ac:dyDescent="0.3">
      <c r="A91" s="15"/>
      <c r="B91" s="15"/>
      <c r="C91" s="15"/>
      <c r="D91" s="15"/>
      <c r="E91" s="15"/>
      <c r="F91" s="15"/>
      <c r="G91" s="15"/>
      <c r="H91" s="16"/>
      <c r="I91" s="16"/>
      <c r="J91" s="16"/>
      <c r="K91" s="17"/>
      <c r="L91" s="17"/>
      <c r="M91" s="17"/>
      <c r="N91" s="17"/>
      <c r="O91" s="16"/>
      <c r="P91" s="16"/>
      <c r="Q91" s="16"/>
      <c r="R91" s="16"/>
      <c r="S91" s="16"/>
      <c r="T91" s="16"/>
      <c r="U91" s="15"/>
      <c r="V91" s="18"/>
      <c r="W91" s="19"/>
      <c r="X91" s="19"/>
      <c r="Y91" s="19"/>
      <c r="Z91" s="16"/>
      <c r="AA91" s="20"/>
      <c r="AB91" s="21"/>
      <c r="AC91" s="21"/>
      <c r="AD91" s="21"/>
      <c r="AE91" s="20"/>
      <c r="AF91" s="21"/>
      <c r="AG91" s="21"/>
      <c r="AH91" s="21"/>
      <c r="AI91" s="21"/>
      <c r="AJ91" s="21"/>
      <c r="AK91" s="20"/>
      <c r="AL91" s="21"/>
      <c r="AM91" s="21"/>
      <c r="AN91" s="21"/>
      <c r="AO91" s="21"/>
      <c r="AP91" s="21"/>
    </row>
    <row r="92" spans="1:42" s="1" customFormat="1" hidden="1" x14ac:dyDescent="0.3">
      <c r="A92" s="15"/>
      <c r="B92" s="15"/>
      <c r="C92" s="15"/>
      <c r="D92" s="15"/>
      <c r="E92" s="15"/>
      <c r="F92" s="15"/>
      <c r="G92" s="15"/>
      <c r="H92" s="16"/>
      <c r="I92" s="16"/>
      <c r="J92" s="16"/>
      <c r="K92" s="17"/>
      <c r="L92" s="17"/>
      <c r="M92" s="17"/>
      <c r="N92" s="17"/>
      <c r="O92" s="16"/>
      <c r="P92" s="16"/>
      <c r="Q92" s="16"/>
      <c r="R92" s="16"/>
      <c r="S92" s="16"/>
      <c r="T92" s="16"/>
      <c r="U92" s="15"/>
      <c r="V92" s="18"/>
      <c r="W92" s="19"/>
      <c r="X92" s="19"/>
      <c r="Y92" s="19"/>
      <c r="Z92" s="16"/>
      <c r="AA92" s="20"/>
      <c r="AB92" s="21"/>
      <c r="AC92" s="21"/>
      <c r="AD92" s="21"/>
      <c r="AE92" s="20"/>
      <c r="AF92" s="21"/>
      <c r="AG92" s="21"/>
      <c r="AH92" s="21"/>
      <c r="AI92" s="21"/>
      <c r="AJ92" s="21"/>
      <c r="AK92" s="20"/>
      <c r="AL92" s="21"/>
      <c r="AM92" s="21"/>
      <c r="AN92" s="21"/>
      <c r="AO92" s="21"/>
      <c r="AP92" s="21"/>
    </row>
    <row r="93" spans="1:42" s="1" customFormat="1" hidden="1" x14ac:dyDescent="0.3">
      <c r="A93" s="15"/>
      <c r="B93" s="15"/>
      <c r="C93" s="15"/>
      <c r="D93" s="15"/>
      <c r="E93" s="15"/>
      <c r="F93" s="15"/>
      <c r="G93" s="15"/>
      <c r="H93" s="16"/>
      <c r="I93" s="16"/>
      <c r="J93" s="16"/>
      <c r="K93" s="17"/>
      <c r="L93" s="17"/>
      <c r="M93" s="17"/>
      <c r="N93" s="17"/>
      <c r="O93" s="16"/>
      <c r="P93" s="16"/>
      <c r="Q93" s="16"/>
      <c r="R93" s="16"/>
      <c r="S93" s="16"/>
      <c r="T93" s="16"/>
      <c r="U93" s="15"/>
      <c r="V93" s="18"/>
      <c r="W93" s="19"/>
      <c r="X93" s="19"/>
      <c r="Y93" s="19"/>
      <c r="Z93" s="16"/>
      <c r="AA93" s="20"/>
      <c r="AB93" s="21"/>
      <c r="AC93" s="21"/>
      <c r="AD93" s="21"/>
      <c r="AE93" s="20"/>
      <c r="AF93" s="21"/>
      <c r="AG93" s="21"/>
      <c r="AH93" s="21"/>
      <c r="AI93" s="21"/>
      <c r="AJ93" s="21"/>
      <c r="AK93" s="20"/>
      <c r="AL93" s="21"/>
      <c r="AM93" s="21"/>
      <c r="AN93" s="21"/>
      <c r="AO93" s="21"/>
      <c r="AP93" s="21"/>
    </row>
    <row r="94" spans="1:42" s="1" customFormat="1" hidden="1" x14ac:dyDescent="0.3">
      <c r="A94" s="15"/>
      <c r="B94" s="15"/>
      <c r="C94" s="15"/>
      <c r="D94" s="15"/>
      <c r="E94" s="15"/>
      <c r="F94" s="15"/>
      <c r="G94" s="15"/>
      <c r="H94" s="16"/>
      <c r="I94" s="16"/>
      <c r="J94" s="16"/>
      <c r="K94" s="17"/>
      <c r="L94" s="17"/>
      <c r="M94" s="17"/>
      <c r="N94" s="17"/>
      <c r="O94" s="16"/>
      <c r="P94" s="16"/>
      <c r="Q94" s="16"/>
      <c r="R94" s="16"/>
      <c r="S94" s="16"/>
      <c r="T94" s="16"/>
      <c r="U94" s="15"/>
      <c r="V94" s="18"/>
      <c r="W94" s="19"/>
      <c r="X94" s="19"/>
      <c r="Y94" s="19"/>
      <c r="Z94" s="16"/>
      <c r="AA94" s="20"/>
      <c r="AB94" s="21"/>
      <c r="AC94" s="21"/>
      <c r="AD94" s="21"/>
      <c r="AE94" s="20"/>
      <c r="AF94" s="21"/>
      <c r="AG94" s="21"/>
      <c r="AH94" s="21"/>
      <c r="AI94" s="21"/>
      <c r="AJ94" s="21"/>
      <c r="AK94" s="20"/>
      <c r="AL94" s="21"/>
      <c r="AM94" s="21"/>
      <c r="AN94" s="21"/>
      <c r="AO94" s="21"/>
      <c r="AP94" s="21"/>
    </row>
    <row r="95" spans="1:42" s="1" customFormat="1" hidden="1" x14ac:dyDescent="0.3">
      <c r="A95" s="15"/>
      <c r="B95" s="15"/>
      <c r="C95" s="15"/>
      <c r="D95" s="15"/>
      <c r="E95" s="15"/>
      <c r="F95" s="15"/>
      <c r="G95" s="15"/>
      <c r="H95" s="16"/>
      <c r="I95" s="16"/>
      <c r="J95" s="16"/>
      <c r="K95" s="17"/>
      <c r="L95" s="17"/>
      <c r="M95" s="17"/>
      <c r="N95" s="17"/>
      <c r="O95" s="16"/>
      <c r="P95" s="16"/>
      <c r="Q95" s="16"/>
      <c r="R95" s="16"/>
      <c r="S95" s="16"/>
      <c r="T95" s="16"/>
      <c r="U95" s="15"/>
      <c r="V95" s="18"/>
      <c r="W95" s="19"/>
      <c r="X95" s="19"/>
      <c r="Y95" s="19"/>
      <c r="Z95" s="16"/>
      <c r="AA95" s="20"/>
      <c r="AB95" s="21"/>
      <c r="AC95" s="21"/>
      <c r="AD95" s="21"/>
      <c r="AE95" s="20"/>
      <c r="AF95" s="21"/>
      <c r="AG95" s="21"/>
      <c r="AH95" s="21"/>
      <c r="AI95" s="21"/>
      <c r="AJ95" s="21"/>
      <c r="AK95" s="20"/>
      <c r="AL95" s="21"/>
      <c r="AM95" s="21"/>
      <c r="AN95" s="21"/>
      <c r="AO95" s="21"/>
      <c r="AP95" s="21"/>
    </row>
    <row r="96" spans="1:42" s="1" customFormat="1" hidden="1" x14ac:dyDescent="0.3">
      <c r="A96" s="15"/>
      <c r="B96" s="15"/>
      <c r="C96" s="15"/>
      <c r="D96" s="15"/>
      <c r="E96" s="15"/>
      <c r="F96" s="15"/>
      <c r="G96" s="15"/>
      <c r="H96" s="16"/>
      <c r="I96" s="16"/>
      <c r="J96" s="16"/>
      <c r="K96" s="17"/>
      <c r="L96" s="17"/>
      <c r="M96" s="17"/>
      <c r="N96" s="17"/>
      <c r="O96" s="16"/>
      <c r="P96" s="16"/>
      <c r="Q96" s="16"/>
      <c r="R96" s="16"/>
      <c r="S96" s="16"/>
      <c r="T96" s="16"/>
      <c r="U96" s="15"/>
      <c r="V96" s="18"/>
      <c r="W96" s="19"/>
      <c r="X96" s="19"/>
      <c r="Y96" s="19"/>
      <c r="Z96" s="16"/>
      <c r="AA96" s="20"/>
      <c r="AB96" s="21"/>
      <c r="AC96" s="21"/>
      <c r="AD96" s="21"/>
      <c r="AE96" s="20"/>
      <c r="AF96" s="21"/>
      <c r="AG96" s="21"/>
      <c r="AH96" s="21"/>
      <c r="AI96" s="21"/>
      <c r="AJ96" s="21"/>
      <c r="AK96" s="20"/>
      <c r="AL96" s="21"/>
      <c r="AM96" s="21"/>
      <c r="AN96" s="21"/>
      <c r="AO96" s="21"/>
      <c r="AP96" s="21"/>
    </row>
    <row r="97" spans="1:42" s="1" customFormat="1" hidden="1" x14ac:dyDescent="0.3">
      <c r="A97" s="15"/>
      <c r="B97" s="15"/>
      <c r="C97" s="15"/>
      <c r="D97" s="15"/>
      <c r="E97" s="15"/>
      <c r="F97" s="15"/>
      <c r="G97" s="15"/>
      <c r="H97" s="16"/>
      <c r="I97" s="16"/>
      <c r="J97" s="16"/>
      <c r="K97" s="17"/>
      <c r="L97" s="17"/>
      <c r="M97" s="17"/>
      <c r="N97" s="17"/>
      <c r="O97" s="16"/>
      <c r="P97" s="16"/>
      <c r="Q97" s="16"/>
      <c r="R97" s="16"/>
      <c r="S97" s="16"/>
      <c r="T97" s="16"/>
      <c r="U97" s="15"/>
      <c r="V97" s="18"/>
      <c r="W97" s="19"/>
      <c r="X97" s="19"/>
      <c r="Y97" s="19"/>
      <c r="Z97" s="16"/>
      <c r="AA97" s="20"/>
      <c r="AB97" s="21"/>
      <c r="AC97" s="21"/>
      <c r="AD97" s="21"/>
      <c r="AE97" s="20"/>
      <c r="AF97" s="21"/>
      <c r="AG97" s="21"/>
      <c r="AH97" s="21"/>
      <c r="AI97" s="21"/>
      <c r="AJ97" s="21"/>
      <c r="AK97" s="20"/>
      <c r="AL97" s="21"/>
      <c r="AM97" s="21"/>
      <c r="AN97" s="21"/>
      <c r="AO97" s="21"/>
      <c r="AP97" s="21"/>
    </row>
    <row r="98" spans="1:42" s="1" customFormat="1" hidden="1" x14ac:dyDescent="0.3">
      <c r="A98" s="15"/>
      <c r="B98" s="15"/>
      <c r="C98" s="15"/>
      <c r="D98" s="15"/>
      <c r="E98" s="15"/>
      <c r="F98" s="15"/>
      <c r="G98" s="15"/>
      <c r="H98" s="16"/>
      <c r="I98" s="16"/>
      <c r="J98" s="16"/>
      <c r="K98" s="17"/>
      <c r="L98" s="17"/>
      <c r="M98" s="17"/>
      <c r="N98" s="17"/>
      <c r="O98" s="16"/>
      <c r="P98" s="16"/>
      <c r="Q98" s="16"/>
      <c r="R98" s="16"/>
      <c r="S98" s="16"/>
      <c r="T98" s="16"/>
      <c r="U98" s="15"/>
      <c r="V98" s="18"/>
      <c r="W98" s="19"/>
      <c r="X98" s="19"/>
      <c r="Y98" s="19"/>
      <c r="Z98" s="16"/>
      <c r="AA98" s="20"/>
      <c r="AB98" s="21"/>
      <c r="AC98" s="21"/>
      <c r="AD98" s="21"/>
      <c r="AE98" s="20"/>
      <c r="AF98" s="21"/>
      <c r="AG98" s="21"/>
      <c r="AH98" s="21"/>
      <c r="AI98" s="21"/>
      <c r="AJ98" s="21"/>
      <c r="AK98" s="20"/>
      <c r="AL98" s="21"/>
      <c r="AM98" s="21"/>
      <c r="AN98" s="21"/>
      <c r="AO98" s="21"/>
      <c r="AP98" s="21"/>
    </row>
    <row r="99" spans="1:42" s="1" customFormat="1" hidden="1" x14ac:dyDescent="0.3">
      <c r="A99" s="15"/>
      <c r="B99" s="15"/>
      <c r="C99" s="15"/>
      <c r="D99" s="15"/>
      <c r="E99" s="15"/>
      <c r="F99" s="15"/>
      <c r="G99" s="15"/>
      <c r="H99" s="16"/>
      <c r="I99" s="16"/>
      <c r="J99" s="16"/>
      <c r="K99" s="17"/>
      <c r="L99" s="17"/>
      <c r="M99" s="17"/>
      <c r="N99" s="17"/>
      <c r="O99" s="16"/>
      <c r="P99" s="16"/>
      <c r="Q99" s="16"/>
      <c r="R99" s="16"/>
      <c r="S99" s="16"/>
      <c r="T99" s="16"/>
      <c r="U99" s="15"/>
      <c r="V99" s="18"/>
      <c r="W99" s="19"/>
      <c r="X99" s="19"/>
      <c r="Y99" s="19"/>
      <c r="Z99" s="16"/>
      <c r="AA99" s="20"/>
      <c r="AB99" s="21"/>
      <c r="AC99" s="21"/>
      <c r="AD99" s="21"/>
      <c r="AE99" s="20"/>
      <c r="AF99" s="21"/>
      <c r="AG99" s="21"/>
      <c r="AH99" s="21"/>
      <c r="AI99" s="21"/>
      <c r="AJ99" s="21"/>
      <c r="AK99" s="20"/>
      <c r="AL99" s="21"/>
      <c r="AM99" s="21"/>
      <c r="AN99" s="21"/>
      <c r="AO99" s="21"/>
      <c r="AP99" s="21"/>
    </row>
    <row r="100" spans="1:42" s="1" customFormat="1" hidden="1" x14ac:dyDescent="0.3">
      <c r="A100" s="15"/>
      <c r="B100" s="15"/>
      <c r="C100" s="15"/>
      <c r="D100" s="15"/>
      <c r="E100" s="15"/>
      <c r="F100" s="15"/>
      <c r="G100" s="15"/>
      <c r="H100" s="16"/>
      <c r="I100" s="16"/>
      <c r="J100" s="16"/>
      <c r="K100" s="17"/>
      <c r="L100" s="17"/>
      <c r="M100" s="17"/>
      <c r="N100" s="17"/>
      <c r="O100" s="16"/>
      <c r="P100" s="16"/>
      <c r="Q100" s="16"/>
      <c r="R100" s="16"/>
      <c r="S100" s="16"/>
      <c r="T100" s="16"/>
      <c r="U100" s="15"/>
      <c r="V100" s="18"/>
      <c r="W100" s="19"/>
      <c r="X100" s="19"/>
      <c r="Y100" s="19"/>
      <c r="Z100" s="16"/>
      <c r="AA100" s="20"/>
      <c r="AB100" s="21"/>
      <c r="AC100" s="21"/>
      <c r="AD100" s="21"/>
      <c r="AE100" s="20"/>
      <c r="AF100" s="21"/>
      <c r="AG100" s="21"/>
      <c r="AH100" s="21"/>
      <c r="AI100" s="21"/>
      <c r="AJ100" s="21"/>
      <c r="AK100" s="20"/>
      <c r="AL100" s="21"/>
      <c r="AM100" s="21"/>
      <c r="AN100" s="21"/>
      <c r="AO100" s="21"/>
      <c r="AP100" s="21"/>
    </row>
    <row r="101" spans="1:42" s="1" customFormat="1" hidden="1" x14ac:dyDescent="0.3">
      <c r="A101" s="15"/>
      <c r="B101" s="15"/>
      <c r="C101" s="15"/>
      <c r="D101" s="15"/>
      <c r="E101" s="15"/>
      <c r="F101" s="15"/>
      <c r="G101" s="15"/>
      <c r="H101" s="16"/>
      <c r="I101" s="16"/>
      <c r="J101" s="16"/>
      <c r="K101" s="17"/>
      <c r="L101" s="17"/>
      <c r="M101" s="17"/>
      <c r="N101" s="17"/>
      <c r="O101" s="16"/>
      <c r="P101" s="16"/>
      <c r="Q101" s="16"/>
      <c r="R101" s="16"/>
      <c r="S101" s="16"/>
      <c r="T101" s="16"/>
      <c r="U101" s="15"/>
      <c r="V101" s="18"/>
      <c r="W101" s="19"/>
      <c r="X101" s="19"/>
      <c r="Y101" s="19"/>
      <c r="Z101" s="16"/>
      <c r="AA101" s="20"/>
      <c r="AB101" s="21"/>
      <c r="AC101" s="21"/>
      <c r="AD101" s="21"/>
      <c r="AE101" s="20"/>
      <c r="AF101" s="21"/>
      <c r="AG101" s="21"/>
      <c r="AH101" s="21"/>
      <c r="AI101" s="21"/>
      <c r="AJ101" s="21"/>
      <c r="AK101" s="20"/>
      <c r="AL101" s="21"/>
      <c r="AM101" s="21"/>
      <c r="AN101" s="21"/>
      <c r="AO101" s="21"/>
      <c r="AP101" s="21"/>
    </row>
    <row r="102" spans="1:42" s="1" customFormat="1" hidden="1" x14ac:dyDescent="0.3">
      <c r="A102" s="15"/>
      <c r="B102" s="15"/>
      <c r="C102" s="15"/>
      <c r="D102" s="15"/>
      <c r="E102" s="15"/>
      <c r="F102" s="15"/>
      <c r="G102" s="15"/>
      <c r="H102" s="16"/>
      <c r="I102" s="16"/>
      <c r="J102" s="16"/>
      <c r="K102" s="17"/>
      <c r="L102" s="17"/>
      <c r="M102" s="17"/>
      <c r="N102" s="17"/>
      <c r="O102" s="16"/>
      <c r="P102" s="16"/>
      <c r="Q102" s="16"/>
      <c r="R102" s="16"/>
      <c r="S102" s="16"/>
      <c r="T102" s="16"/>
      <c r="U102" s="15"/>
      <c r="V102" s="18"/>
      <c r="W102" s="19"/>
      <c r="X102" s="19"/>
      <c r="Y102" s="19"/>
      <c r="Z102" s="16"/>
      <c r="AA102" s="20"/>
      <c r="AB102" s="21"/>
      <c r="AC102" s="21"/>
      <c r="AD102" s="21"/>
      <c r="AE102" s="20"/>
      <c r="AF102" s="21"/>
      <c r="AG102" s="21"/>
      <c r="AH102" s="21"/>
      <c r="AI102" s="21"/>
      <c r="AJ102" s="21"/>
      <c r="AK102" s="20"/>
      <c r="AL102" s="21"/>
      <c r="AM102" s="21"/>
      <c r="AN102" s="21"/>
      <c r="AO102" s="21"/>
      <c r="AP102" s="21"/>
    </row>
    <row r="103" spans="1:42" s="1" customFormat="1" hidden="1" x14ac:dyDescent="0.3">
      <c r="A103" s="15"/>
      <c r="B103" s="15"/>
      <c r="C103" s="15"/>
      <c r="D103" s="15"/>
      <c r="E103" s="15"/>
      <c r="F103" s="15"/>
      <c r="G103" s="15"/>
      <c r="H103" s="16"/>
      <c r="I103" s="16"/>
      <c r="J103" s="16"/>
      <c r="K103" s="17"/>
      <c r="L103" s="17"/>
      <c r="M103" s="17"/>
      <c r="N103" s="17"/>
      <c r="O103" s="16"/>
      <c r="P103" s="16"/>
      <c r="Q103" s="16"/>
      <c r="R103" s="16"/>
      <c r="S103" s="16"/>
      <c r="T103" s="16"/>
      <c r="U103" s="15"/>
      <c r="V103" s="18"/>
      <c r="W103" s="19"/>
      <c r="X103" s="19"/>
      <c r="Y103" s="19"/>
      <c r="Z103" s="16"/>
      <c r="AA103" s="20"/>
      <c r="AB103" s="21"/>
      <c r="AC103" s="21"/>
      <c r="AD103" s="21"/>
      <c r="AE103" s="20"/>
      <c r="AF103" s="21"/>
      <c r="AG103" s="21"/>
      <c r="AH103" s="21"/>
      <c r="AI103" s="21"/>
      <c r="AJ103" s="21"/>
      <c r="AK103" s="20"/>
      <c r="AL103" s="21"/>
      <c r="AM103" s="21"/>
      <c r="AN103" s="21"/>
      <c r="AO103" s="21"/>
      <c r="AP103" s="21"/>
    </row>
    <row r="104" spans="1:42" s="1" customFormat="1" hidden="1" x14ac:dyDescent="0.3">
      <c r="A104" s="15"/>
      <c r="B104" s="15"/>
      <c r="C104" s="15"/>
      <c r="D104" s="15"/>
      <c r="E104" s="15"/>
      <c r="F104" s="15"/>
      <c r="G104" s="15"/>
      <c r="H104" s="16"/>
      <c r="I104" s="16"/>
      <c r="J104" s="16"/>
      <c r="K104" s="17"/>
      <c r="L104" s="17"/>
      <c r="M104" s="17"/>
      <c r="N104" s="17"/>
      <c r="O104" s="16"/>
      <c r="P104" s="16"/>
      <c r="Q104" s="16"/>
      <c r="R104" s="16"/>
      <c r="S104" s="16"/>
      <c r="T104" s="16"/>
      <c r="U104" s="15"/>
      <c r="V104" s="18"/>
      <c r="W104" s="19"/>
      <c r="X104" s="19"/>
      <c r="Y104" s="19"/>
      <c r="Z104" s="16"/>
      <c r="AA104" s="20"/>
      <c r="AB104" s="21"/>
      <c r="AC104" s="21"/>
      <c r="AD104" s="21"/>
      <c r="AE104" s="20"/>
      <c r="AF104" s="21"/>
      <c r="AG104" s="21"/>
      <c r="AH104" s="21"/>
      <c r="AI104" s="21"/>
      <c r="AJ104" s="21"/>
      <c r="AK104" s="20"/>
      <c r="AL104" s="21"/>
      <c r="AM104" s="21"/>
      <c r="AN104" s="21"/>
      <c r="AO104" s="21"/>
      <c r="AP104" s="21"/>
    </row>
    <row r="105" spans="1:42" s="1" customFormat="1" hidden="1" x14ac:dyDescent="0.3">
      <c r="A105" s="15"/>
      <c r="B105" s="15"/>
      <c r="C105" s="15"/>
      <c r="D105" s="15"/>
      <c r="E105" s="15"/>
      <c r="F105" s="15"/>
      <c r="G105" s="15"/>
      <c r="H105" s="16"/>
      <c r="I105" s="16"/>
      <c r="J105" s="16"/>
      <c r="K105" s="17"/>
      <c r="L105" s="17"/>
      <c r="M105" s="17"/>
      <c r="N105" s="17"/>
      <c r="O105" s="16"/>
      <c r="P105" s="16"/>
      <c r="Q105" s="16"/>
      <c r="R105" s="16"/>
      <c r="S105" s="16"/>
      <c r="T105" s="16"/>
      <c r="U105" s="15"/>
      <c r="V105" s="18"/>
      <c r="W105" s="19"/>
      <c r="X105" s="19"/>
      <c r="Y105" s="19"/>
      <c r="Z105" s="16"/>
      <c r="AA105" s="20"/>
      <c r="AB105" s="21"/>
      <c r="AC105" s="21"/>
      <c r="AD105" s="21"/>
      <c r="AE105" s="20"/>
      <c r="AF105" s="21"/>
      <c r="AG105" s="21"/>
      <c r="AH105" s="21"/>
      <c r="AI105" s="21"/>
      <c r="AJ105" s="21"/>
      <c r="AK105" s="20"/>
      <c r="AL105" s="21"/>
      <c r="AM105" s="21"/>
      <c r="AN105" s="21"/>
      <c r="AO105" s="21"/>
      <c r="AP105" s="21"/>
    </row>
    <row r="106" spans="1:42" s="1" customFormat="1" hidden="1" x14ac:dyDescent="0.3">
      <c r="A106" s="15"/>
      <c r="B106" s="15"/>
      <c r="C106" s="15"/>
      <c r="D106" s="15"/>
      <c r="E106" s="15"/>
      <c r="F106" s="15"/>
      <c r="G106" s="15"/>
      <c r="H106" s="16"/>
      <c r="I106" s="16"/>
      <c r="J106" s="16"/>
      <c r="K106" s="17"/>
      <c r="L106" s="17"/>
      <c r="M106" s="17"/>
      <c r="N106" s="17"/>
      <c r="O106" s="16"/>
      <c r="P106" s="16"/>
      <c r="Q106" s="16"/>
      <c r="R106" s="16"/>
      <c r="S106" s="16"/>
      <c r="T106" s="16"/>
      <c r="U106" s="15"/>
      <c r="V106" s="18"/>
      <c r="W106" s="19"/>
      <c r="X106" s="19"/>
      <c r="Y106" s="19"/>
      <c r="Z106" s="16"/>
      <c r="AA106" s="20"/>
      <c r="AB106" s="21"/>
      <c r="AC106" s="21"/>
      <c r="AD106" s="21"/>
      <c r="AE106" s="20"/>
      <c r="AF106" s="21"/>
      <c r="AG106" s="21"/>
      <c r="AH106" s="21"/>
      <c r="AI106" s="21"/>
      <c r="AJ106" s="21"/>
      <c r="AK106" s="20"/>
      <c r="AL106" s="21"/>
      <c r="AM106" s="21"/>
      <c r="AN106" s="21"/>
      <c r="AO106" s="21"/>
      <c r="AP106" s="21"/>
    </row>
    <row r="107" spans="1:42" s="1" customFormat="1" hidden="1" x14ac:dyDescent="0.3">
      <c r="A107" s="15"/>
      <c r="B107" s="15"/>
      <c r="C107" s="15"/>
      <c r="D107" s="15"/>
      <c r="E107" s="15"/>
      <c r="F107" s="15"/>
      <c r="G107" s="15"/>
      <c r="H107" s="16"/>
      <c r="I107" s="16"/>
      <c r="J107" s="16"/>
      <c r="K107" s="17"/>
      <c r="L107" s="17"/>
      <c r="M107" s="17"/>
      <c r="N107" s="17"/>
      <c r="O107" s="16"/>
      <c r="P107" s="16"/>
      <c r="Q107" s="16"/>
      <c r="R107" s="16"/>
      <c r="S107" s="16"/>
      <c r="T107" s="16"/>
      <c r="U107" s="15"/>
      <c r="V107" s="18"/>
      <c r="W107" s="19"/>
      <c r="X107" s="19"/>
      <c r="Y107" s="19"/>
      <c r="Z107" s="16"/>
      <c r="AA107" s="20"/>
      <c r="AB107" s="21"/>
      <c r="AC107" s="21"/>
      <c r="AD107" s="21"/>
      <c r="AE107" s="20"/>
      <c r="AF107" s="21"/>
      <c r="AG107" s="21"/>
      <c r="AH107" s="21"/>
      <c r="AI107" s="21"/>
      <c r="AJ107" s="21"/>
      <c r="AK107" s="20"/>
      <c r="AL107" s="21"/>
      <c r="AM107" s="21"/>
      <c r="AN107" s="21"/>
      <c r="AO107" s="21"/>
      <c r="AP107" s="21"/>
    </row>
    <row r="108" spans="1:42" s="1" customFormat="1" hidden="1" x14ac:dyDescent="0.3">
      <c r="A108" s="15"/>
      <c r="B108" s="15"/>
      <c r="C108" s="15"/>
      <c r="D108" s="15"/>
      <c r="E108" s="15"/>
      <c r="F108" s="15"/>
      <c r="G108" s="15"/>
      <c r="H108" s="16"/>
      <c r="I108" s="16"/>
      <c r="J108" s="16"/>
      <c r="K108" s="17"/>
      <c r="L108" s="17"/>
      <c r="M108" s="17"/>
      <c r="N108" s="17"/>
      <c r="O108" s="16"/>
      <c r="P108" s="16"/>
      <c r="Q108" s="16"/>
      <c r="R108" s="16"/>
      <c r="S108" s="16"/>
      <c r="T108" s="16"/>
      <c r="U108" s="15"/>
      <c r="V108" s="18"/>
      <c r="W108" s="19"/>
      <c r="X108" s="19"/>
      <c r="Y108" s="19"/>
      <c r="Z108" s="16"/>
      <c r="AA108" s="20"/>
      <c r="AB108" s="21"/>
      <c r="AC108" s="21"/>
      <c r="AD108" s="21"/>
      <c r="AE108" s="20"/>
      <c r="AF108" s="21"/>
      <c r="AG108" s="21"/>
      <c r="AH108" s="21"/>
      <c r="AI108" s="21"/>
      <c r="AJ108" s="21"/>
      <c r="AK108" s="20"/>
      <c r="AL108" s="21"/>
      <c r="AM108" s="21"/>
      <c r="AN108" s="21"/>
      <c r="AO108" s="21"/>
      <c r="AP108" s="21"/>
    </row>
    <row r="109" spans="1:42" s="1" customFormat="1" hidden="1" x14ac:dyDescent="0.3">
      <c r="A109" s="15"/>
      <c r="B109" s="15"/>
      <c r="C109" s="15"/>
      <c r="D109" s="15"/>
      <c r="E109" s="15"/>
      <c r="F109" s="15"/>
      <c r="G109" s="15"/>
      <c r="H109" s="16"/>
      <c r="I109" s="16"/>
      <c r="J109" s="16"/>
      <c r="K109" s="17"/>
      <c r="L109" s="17"/>
      <c r="M109" s="17"/>
      <c r="N109" s="17"/>
      <c r="O109" s="16"/>
      <c r="P109" s="16"/>
      <c r="Q109" s="16"/>
      <c r="R109" s="16"/>
      <c r="S109" s="16"/>
      <c r="T109" s="16"/>
      <c r="U109" s="15"/>
      <c r="V109" s="18"/>
      <c r="W109" s="19"/>
      <c r="X109" s="19"/>
      <c r="Y109" s="19"/>
      <c r="Z109" s="16"/>
      <c r="AA109" s="20"/>
      <c r="AB109" s="21"/>
      <c r="AC109" s="21"/>
      <c r="AD109" s="21"/>
      <c r="AE109" s="20"/>
      <c r="AF109" s="21"/>
      <c r="AG109" s="21"/>
      <c r="AH109" s="21"/>
      <c r="AI109" s="21"/>
      <c r="AJ109" s="21"/>
      <c r="AK109" s="20"/>
      <c r="AL109" s="21"/>
      <c r="AM109" s="21"/>
      <c r="AN109" s="21"/>
      <c r="AO109" s="21"/>
      <c r="AP109" s="21"/>
    </row>
  </sheetData>
  <sheetProtection autoFilter="0"/>
  <autoFilter ref="A13:AP109" xr:uid="{00000000-0009-0000-0000-000001000000}">
    <filterColumn colId="7">
      <customFilters>
        <customFilter operator="notEqual" val=" "/>
      </customFilters>
    </filterColumn>
  </autoFilter>
  <dataConsolidate/>
  <mergeCells count="16">
    <mergeCell ref="B10:I10"/>
    <mergeCell ref="A12:F12"/>
    <mergeCell ref="H12:Z12"/>
    <mergeCell ref="AA12:AP12"/>
    <mergeCell ref="W6:AP6"/>
    <mergeCell ref="B8:F8"/>
    <mergeCell ref="B9:I9"/>
    <mergeCell ref="A2:A6"/>
    <mergeCell ref="B2:AP2"/>
    <mergeCell ref="B3:AP3"/>
    <mergeCell ref="B4:AP4"/>
    <mergeCell ref="B5:I5"/>
    <mergeCell ref="K5:V5"/>
    <mergeCell ref="W5:AP5"/>
    <mergeCell ref="B6:I6"/>
    <mergeCell ref="K6:V6"/>
  </mergeCells>
  <dataValidations count="1">
    <dataValidation type="list" allowBlank="1" showInputMessage="1" showErrorMessage="1" sqref="B10:J10" xr:uid="{79AEB2DD-E774-4E64-80EE-B552D3C7A522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PE_F_012_PLANDEACCION</vt:lpstr>
      <vt:lpstr>PE_F_012_PLANDEACCION!Área_de_impresión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Oficina de Planeacion de Gestion Institucional</cp:lastModifiedBy>
  <dcterms:created xsi:type="dcterms:W3CDTF">2024-07-08T15:19:38Z</dcterms:created>
  <dcterms:modified xsi:type="dcterms:W3CDTF">2025-01-07T20:34:00Z</dcterms:modified>
</cp:coreProperties>
</file>