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es de accion _2026\PLANES DE ACCION 2026 BPIN\"/>
    </mc:Choice>
  </mc:AlternateContent>
  <xr:revisionPtr revIDLastSave="0" documentId="13_ncr:1_{9B5D1515-00F6-4EBF-B965-520020426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_F_012_PLANDEACCION" sheetId="1" r:id="rId1"/>
    <sheet name="Secuencia de ajustes" sheetId="2" r:id="rId2"/>
  </sheets>
  <externalReferences>
    <externalReference r:id="rId3"/>
  </externalReferences>
  <definedNames>
    <definedName name="_xlnm._FilterDatabase" localSheetId="0" hidden="1">PE_F_012_PLANDEACCION!$A$11:$AQ$57</definedName>
    <definedName name="_xlnm.Print_Area" localSheetId="0">PE_F_012_PLANDEACCION!$A$5:$AP$22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7" i="1" l="1"/>
  <c r="AD57" i="1"/>
  <c r="AE57" i="1"/>
  <c r="AF57" i="1"/>
  <c r="AG57" i="1"/>
  <c r="AH57" i="1"/>
  <c r="AI57" i="1"/>
  <c r="AJ57" i="1"/>
  <c r="AK57" i="1"/>
  <c r="AL57" i="1"/>
  <c r="AM57" i="1"/>
  <c r="AN57" i="1"/>
  <c r="AO12" i="1" l="1"/>
  <c r="AO48" i="1" l="1"/>
  <c r="AB28" i="1" l="1"/>
  <c r="AB57" i="1" s="1"/>
  <c r="AO41" i="1" l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2" i="1"/>
  <c r="AO43" i="1"/>
  <c r="AO44" i="1"/>
  <c r="AO45" i="1"/>
  <c r="AO46" i="1"/>
  <c r="AO47" i="1"/>
  <c r="AO49" i="1"/>
  <c r="AO50" i="1"/>
  <c r="AO51" i="1"/>
  <c r="AO52" i="1"/>
  <c r="AO53" i="1"/>
  <c r="AO54" i="1"/>
  <c r="AO55" i="1"/>
  <c r="AO56" i="1"/>
  <c r="AO13" i="1"/>
  <c r="AO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tc={02CD31D8-891C-4CEE-ACD7-7F5E28F0E644}</author>
  </authors>
  <commentList>
    <comment ref="I28" authorId="0" shapeId="0" xr:uid="{02CD31D8-891C-4CEE-ACD7-7F5E28F0E644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adiciona el presupuesto de 12 de noviembre
</t>
      </text>
    </comment>
  </commentList>
</comments>
</file>

<file path=xl/sharedStrings.xml><?xml version="1.0" encoding="utf-8"?>
<sst xmlns="http://schemas.openxmlformats.org/spreadsheetml/2006/main" count="768" uniqueCount="327">
  <si>
    <t>NOMBRE PLAN DE DESARROLLO</t>
  </si>
  <si>
    <t>PERIODO</t>
  </si>
  <si>
    <t>VIGENCIA:</t>
  </si>
  <si>
    <t>DEPENDENCIA: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</si>
  <si>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</si>
  <si>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</si>
  <si>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</si>
  <si>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</si>
  <si>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</si>
  <si>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</si>
  <si>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</si>
  <si>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</si>
  <si>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</si>
  <si>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</si>
  <si>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</si>
  <si>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</si>
  <si>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</si>
  <si>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</si>
  <si>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</si>
  <si>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</si>
  <si>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</si>
  <si>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</si>
  <si>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</si>
  <si>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</si>
  <si>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</si>
  <si>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</si>
  <si>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PASTO COMPETITIVO, SOSTENIBLE Y SEGURO</t>
  </si>
  <si>
    <t>2024-2027</t>
  </si>
  <si>
    <t>TOTAL COSTO PRODUCTO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</si>
  <si>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</si>
  <si>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</si>
  <si>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</si>
  <si>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</si>
  <si>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</si>
  <si>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</si>
  <si>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</si>
  <si>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</si>
  <si>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</si>
  <si>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</si>
  <si>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</si>
  <si>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</si>
  <si>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</si>
  <si>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</si>
  <si>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Resultado vigencia 2026</t>
  </si>
  <si>
    <t>Meta de producto vigencia 2026</t>
  </si>
  <si>
    <t>Metas No Programadas "NP"
 (justificación, técnica, jurídica y presupuestal)</t>
  </si>
  <si>
    <t xml:space="preserve">Realice la justificación, técnica, jurídica y presupuestal de aquellas que, en la vigencia 2026 no programará </t>
  </si>
  <si>
    <t xml:space="preserve">Información del  Plan de Desarrollo Municipal  </t>
  </si>
  <si>
    <t>Información proyecto de inversión pública</t>
  </si>
  <si>
    <t>Información presupuestal</t>
  </si>
  <si>
    <t>PROCESO PLANEACION ESTRATEGICA</t>
  </si>
  <si>
    <t>PLAN DE ACCION</t>
  </si>
  <si>
    <t>VIGENCIA</t>
  </si>
  <si>
    <t>VERSION</t>
  </si>
  <si>
    <t>CODIGO</t>
  </si>
  <si>
    <t>CONSECUTIVO</t>
  </si>
  <si>
    <t>PE-F-012</t>
  </si>
  <si>
    <t>30-Jul-25</t>
  </si>
  <si>
    <t>10</t>
  </si>
  <si>
    <t xml:space="preserve">Total </t>
  </si>
  <si>
    <t>Tipo de Acumulación</t>
  </si>
  <si>
    <t>Producto PDM</t>
  </si>
  <si>
    <t>Secretaría de Gobierno</t>
  </si>
  <si>
    <t>Institucional</t>
  </si>
  <si>
    <t xml:space="preserve">ACCESO A LA JUSTICIA Y RESOLUCIÓN DE CONFLICTOS “PASTO
JUSTO Y PACÍFICO” </t>
  </si>
  <si>
    <t>Porcentaje de población con acceso a la justicia.</t>
  </si>
  <si>
    <t>PORCENTAJE</t>
  </si>
  <si>
    <t>Porcentaje de atención a niños, niñas y Adolescente en el contexto de Sistema de Responsabilidad Penal para adolescentes.</t>
  </si>
  <si>
    <t xml:space="preserve">CONVIVENCIA, CONTROL Y SEGURIDAD CIUDADANA “PASTO
CONVIVE MÁS SEGURO” </t>
  </si>
  <si>
    <t>Tasa de hurtos por cada 100.000 habitantes.</t>
  </si>
  <si>
    <t>TASA</t>
  </si>
  <si>
    <t>Tasa de homicidios por cada 100.000 habitantes.</t>
  </si>
  <si>
    <t>Tasa de lesiones personales por cada 100.000 habitantes.</t>
  </si>
  <si>
    <t>Porcentaje de la poblacion con medidas correctivas aplicadas</t>
  </si>
  <si>
    <t>Tasa de niños, niñas y adolescente en el contexto de violencia intrafamiliar.</t>
  </si>
  <si>
    <t xml:space="preserve">Porcentaje de aplicación de las disposiciones que la 
Administración contemple bajo la expedición de
actos administrativos </t>
  </si>
  <si>
    <t>Porcentaje</t>
  </si>
  <si>
    <t xml:space="preserve">Porcentaje de población firmante beneficiados 
con iniciativas para la reincorporación y
reintegración
</t>
  </si>
  <si>
    <t xml:space="preserve">Porcentaje de establecimientos de comercio que cumplen con la Ley 1801 de 2016, otras que sean complementarias y/o modificatorias.
</t>
  </si>
  <si>
    <t xml:space="preserve">Porcentaje de construcciones que cumplen con la Ley 1801 de 2016, otras que sean complementarias y/o modificatorias.
</t>
  </si>
  <si>
    <t xml:space="preserve"> PAZTO, REGIÓN DE PAZ: UN TERRITORIO RECONCILIADO, EN CONVIVENCIA Y SIN ESTIGMATIZACIÓN</t>
  </si>
  <si>
    <t xml:space="preserve">Número de acciones implementadas para el
mejoramiento de capacidades de actores sociales y 
comunitarios en paz total, reconciliación,
convivencia y no estigmatización </t>
  </si>
  <si>
    <t>NUMERO</t>
  </si>
  <si>
    <t>Justicia y del derecho</t>
  </si>
  <si>
    <t xml:space="preserve"> Promoción al acceso a la justicia</t>
  </si>
  <si>
    <t>Casas de justicia en operación</t>
  </si>
  <si>
    <t>Casas de Justicia en operación</t>
  </si>
  <si>
    <t>120200100</t>
  </si>
  <si>
    <t>Numero</t>
  </si>
  <si>
    <t>Centros de Convivencia Ciudadana en operación</t>
  </si>
  <si>
    <t>Corresponde a los satélites de Casa de Justicia que funcionan en Tamasagra, Chambu, Catambuco y se formula 1 Proyecto para construcción de un nuevo centro</t>
  </si>
  <si>
    <t>120200300</t>
  </si>
  <si>
    <t>Jornadas móviles de acceso a la justicia realizadas</t>
  </si>
  <si>
    <t>Servicio de asistencia técnica para la descentralización de los Servicio de justicia en los territorios</t>
  </si>
  <si>
    <t xml:space="preserve">Jornadas de descentralización de los servicios de Casa de Justicia </t>
  </si>
  <si>
    <t>120200501</t>
  </si>
  <si>
    <t>Jornadas de formación realizadas</t>
  </si>
  <si>
    <t>Servicio de asistencia técnica en la promoción y articulación de los servicios de justicia</t>
  </si>
  <si>
    <t>Capacitaciones, sensibilización y difusión de la prevención de violencia basada en género, prevención de violencia en NNA y promoción de acceso a la justicia</t>
  </si>
  <si>
    <t>120202300</t>
  </si>
  <si>
    <t>Asistencias técnicas realizadas</t>
  </si>
  <si>
    <t>Ciudadanos con servicio de justicia prestado en la casa de justicia</t>
  </si>
  <si>
    <t>Servicio de justicia a los ciudadanos</t>
  </si>
  <si>
    <t xml:space="preserve">Personas que acceden a los diferentes servicios de información, orientación, resolución de conflictos por medio del programa de Casa de Justicia </t>
  </si>
  <si>
    <t>120200200</t>
  </si>
  <si>
    <t>Ciudadanos con servicio de justicia prestado</t>
  </si>
  <si>
    <t xml:space="preserve">Centros de conciliación, arbitraje y amigable composición y entidades avaladas vigilados </t>
  </si>
  <si>
    <t>Servicio de promoción del acceso a la justicia</t>
  </si>
  <si>
    <t xml:space="preserve">Un centro de conciliación para la promoción de la resolución de conflictos  </t>
  </si>
  <si>
    <t>Estrategias de acceso a la justicia desarrolladas</t>
  </si>
  <si>
    <t>Asistencias técnicas 
realizadas en métodos 
de solución de 
conflictos</t>
  </si>
  <si>
    <t>Servicio de asistencia técnica en materia de promoción al acceso a la justicia</t>
  </si>
  <si>
    <t xml:space="preserve">Corresponde al acompañamiento técnico y profesional que se brinda para atender la operación del centro de conciliación, jueces de paz y equidad, arbitraje y amigable composición. </t>
  </si>
  <si>
    <t>Entidades territoriales asistidas técnicamente</t>
  </si>
  <si>
    <t xml:space="preserve"> Promoción de los métodos de resolución de conflictos</t>
  </si>
  <si>
    <t>Asistencia técnicas realizadas</t>
  </si>
  <si>
    <t>Servicio de información para orientar al ciudadano en el acceso a la justicia</t>
  </si>
  <si>
    <t xml:space="preserve">Estrategia de acompañamiento de las capacidades de inclusión de lenguaje de señas en la ruta de atención Violencia Basadas en Género  </t>
  </si>
  <si>
    <t>120200701</t>
  </si>
  <si>
    <t>Consultas atendidas</t>
  </si>
  <si>
    <t xml:space="preserve"> Sistema penitenciario y carcelario en el marco de los derechos humanos</t>
  </si>
  <si>
    <t>Establecimientos de reclusión dotados</t>
  </si>
  <si>
    <t>Infraestructura penitenciaria y carcelaria dotada</t>
  </si>
  <si>
    <t xml:space="preserve">Corresponde las diferentes acciones para fortalecer y dotar proyectos del centro carcelario  </t>
  </si>
  <si>
    <t>120600800</t>
  </si>
  <si>
    <t>Establecimientos de reclusión (nacionales y territoriales) dotados</t>
  </si>
  <si>
    <t>Gobierno Territorial</t>
  </si>
  <si>
    <t xml:space="preserve"> Fortalecimiento de la convivencia y la seguridad ciudadana</t>
  </si>
  <si>
    <t>Cámaras de seguridad mantenidas</t>
  </si>
  <si>
    <t>Servicio de vigilancia a través de cámaras de seguridad</t>
  </si>
  <si>
    <t>450102801</t>
  </si>
  <si>
    <t>Plan integral de Seguridad y Convivencia Ciudadana con enfoque diferencial elaborado</t>
  </si>
  <si>
    <t>Documentos de lineamientos técnicos</t>
  </si>
  <si>
    <t>450102602</t>
  </si>
  <si>
    <t>Planes Integrales de Seguridad y Convivencia -PISCC con enfoque de género elaborados</t>
  </si>
  <si>
    <t>Infraestructurapara la promoción a la cultura de la legalidad y a la convivencia  adecuada</t>
  </si>
  <si>
    <t>Infraestructura para la promoción a la cultura de la legalidad y a la convivencia adecuada</t>
  </si>
  <si>
    <t>450104300</t>
  </si>
  <si>
    <t>Recompensas entregadas a la ciudadanía</t>
  </si>
  <si>
    <t>Servicio de apoyo financiero para la justicia y seguridad</t>
  </si>
  <si>
    <t>450105600</t>
  </si>
  <si>
    <t>Estrategias implementadas para el acceso a la justicia policiva</t>
  </si>
  <si>
    <t>Servicio de apoyo para el acceso a la justicia policiva</t>
  </si>
  <si>
    <t>Corresponde a una estrategia del Programa para Infractores ley 1801 de 2016</t>
  </si>
  <si>
    <t>Estrategias implementadas</t>
  </si>
  <si>
    <t>Diligencias de inspección realizadas</t>
  </si>
  <si>
    <t>Servicio de inspección, vigilancia y control</t>
  </si>
  <si>
    <t>Documentos de investigación elaborados</t>
  </si>
  <si>
    <t>Documentos de investigación</t>
  </si>
  <si>
    <t>450104500</t>
  </si>
  <si>
    <t>Casos atendidos en contravenciones y solución de conflictos de convivencia ciudadana</t>
  </si>
  <si>
    <t>Servicio de apoyo para la atención de contravenciones y solución de conflictos de convivencia ciudadana</t>
  </si>
  <si>
    <t>450108100</t>
  </si>
  <si>
    <t>Casos atendidos</t>
  </si>
  <si>
    <t>Servicio de apoyo para la atención especializada e interdisciplinaria en las comisarias de familia</t>
  </si>
  <si>
    <t>450108200</t>
  </si>
  <si>
    <t xml:space="preserve"> Fortalecimiento del buen gobierno para el respeto y garantía de los derechos humanos.</t>
  </si>
  <si>
    <t>Comisarías de familia adecuada</t>
  </si>
  <si>
    <t>Comisarías de familia adecuadas</t>
  </si>
  <si>
    <t>450101300</t>
  </si>
  <si>
    <t>Escuelas territoriales de convivencia creadas en las regiones</t>
  </si>
  <si>
    <t>Escuelas territoriales de convivencia ciudadana construidas</t>
  </si>
  <si>
    <t xml:space="preserve">Conformación Comités de Seguridad y Convivencia Ciudadana, con acciones integrales y con enfoque diferencial, encaminadas a dotar a la ciudadanía de conocimientos, herramientas, habilidades y destrezas que aporten a la construcción de la paz, la convivencia, la seguridad ciudadana y la reconciliación </t>
  </si>
  <si>
    <t>Instancias territoriales asistidas técnicamente</t>
  </si>
  <si>
    <t>Servicio de asistencia técnica</t>
  </si>
  <si>
    <t xml:space="preserve">Acciones de acompañamiento sobre administración, convivencia y seguridad ciudadana en las viviendas de Interés Prioritario 26 Torres de San Luis, 19 Torres de San Sebastián 9 Torres Nueva Sindagua  </t>
  </si>
  <si>
    <t xml:space="preserve">Número </t>
  </si>
  <si>
    <t>Documentos Planeacion</t>
  </si>
  <si>
    <t>Implementación de la política pública de asuntos religiosos</t>
  </si>
  <si>
    <t>450102600</t>
  </si>
  <si>
    <t>Planes estratégicos elaborados</t>
  </si>
  <si>
    <t>Gobierno territorial</t>
  </si>
  <si>
    <t>Construir una estrategia de no estigmatización y promoción del acuerdo de paz, reintegración y reincorporación</t>
  </si>
  <si>
    <t>Número</t>
  </si>
  <si>
    <t>Iniciativas para la promoción de la convivencia implementadas</t>
  </si>
  <si>
    <t>Servicio de promoción de convivencia y no repetición</t>
  </si>
  <si>
    <t xml:space="preserve">Iniciativas de carácter operativo institucional e interinstitucional para la protección de NNA, prevención y erradicación del trabajo infantil, la trata de personas, migrantes y barrismo social y demás estrategias para la convivencia ciudadana </t>
  </si>
  <si>
    <t>Espacios de participación ciudadana promovidos</t>
  </si>
  <si>
    <t>Servicio de promoción a la participación ciudadana</t>
  </si>
  <si>
    <t xml:space="preserve">Encuentros comunitarios para integrar la participación comunitaria en el accionar operativo y preventivo, para fortalecer la Seguridad y Convivencia Ciudadana integrales y con enfoque diferencial </t>
  </si>
  <si>
    <t>450200100</t>
  </si>
  <si>
    <t>Espacios de participación promovidos</t>
  </si>
  <si>
    <t>Personas capacitadas</t>
  </si>
  <si>
    <t xml:space="preserve">Servicio de educación informal </t>
  </si>
  <si>
    <t>Capacitaciones prevención de violencia y Bullying, Consumo de SPA y formación de Proyecto de vida integrales y con enfoque diferencial</t>
  </si>
  <si>
    <t>Medidas implementadas en cumplimiento de las obligaciones internacionales en materia de Derechos Humanos y Derecho Internacional Humanitario</t>
  </si>
  <si>
    <t>Servicio de apoyo para la implementación de medidas en derechos humanos y derecho internacional humanitario</t>
  </si>
  <si>
    <t xml:space="preserve">Acciones de articulación interinstitucional para el acompañamiento técnico, capacitaciones, asesorías, asistencia, ayuda, gestión migratoria, activación rutas de denuncia y atención, seguimiento en estrategias de Trata de Personas y tráfico de migrantes </t>
  </si>
  <si>
    <t>Una estrategia de promoción de la garantía de derechos para Víctimas del conflicto armado</t>
  </si>
  <si>
    <t>Estrategias de promoción de la garantía de derechos implementadas</t>
  </si>
  <si>
    <t>Una ruta de atención a Víctimas del conflicto armado</t>
  </si>
  <si>
    <t>Rutas de atención implementadas</t>
  </si>
  <si>
    <t>Servicio de promoción de la garantía de derechos</t>
  </si>
  <si>
    <t>Implementación de la ruta de inmediatez en protección a líderes y lideresas sociales y Víctimas del conflicto armado</t>
  </si>
  <si>
    <t>Espacios de integración de oferta pública generados</t>
  </si>
  <si>
    <t>Servicio de integración de la oferta pública</t>
  </si>
  <si>
    <t xml:space="preserve">Jornadas Interinstitucionales para el fomento y divulgación de derechos humanos, DIH, libertad de culto, paz y convivencia. </t>
  </si>
  <si>
    <t>Servicio de información estadística en temas de Derechos Humanos</t>
  </si>
  <si>
    <t>Iniciativas integrales con enfoque diferencial, orientadas a divulgar y promover los mecanismos de atención, protección y ejercicio de los derechos, protesta pacífica, la ideología, culto, política, cultura, nacionalidad y el desarrollo de las políticas publicas</t>
  </si>
  <si>
    <t>Boletines estadísticos producidos</t>
  </si>
  <si>
    <t>Fortalecimiento del buen gobierno para el respeto y garantía de los derechos humanos.</t>
  </si>
  <si>
    <t xml:space="preserve">Visitas de control de establecimientos, control ambiental, sonometrías, precios y medidas </t>
  </si>
  <si>
    <t>Sistemas de información actualizados</t>
  </si>
  <si>
    <t>Servicio de información actualizado</t>
  </si>
  <si>
    <t>Sistema de información de la estrategia de Control de Combustible</t>
  </si>
  <si>
    <t>Documentos de lineamientos técnicos realizados</t>
  </si>
  <si>
    <t xml:space="preserve">Informes de visitas de Control Físico, verificación de licencias de construcción, invasión de espacio público y las afectaciones o daños a las propiedades por terceros  </t>
  </si>
  <si>
    <t>Dimension social y reconciliacion</t>
  </si>
  <si>
    <t>Atención, asistencia y reparación integral a las victimas</t>
  </si>
  <si>
    <t xml:space="preserve">Prácticas artísticas, culturales y pedagógicas implementadas </t>
  </si>
  <si>
    <t xml:space="preserve">Servicio de programación artística, cultural y académica </t>
  </si>
  <si>
    <t>Iniciativas y/o acciones artísticas, culturales y pedagógicas para la promoción y fomento de la paz, socialización de los acuerdos de paz, promoción de una cultura de paz, la resolución de conflictos, la reconstrucción del tejido social, la restauración de confianzas y el tejer lazos, a nivel barrios, comunal o corregimental y poblacional priorizado</t>
  </si>
  <si>
    <t>Prácticas artísticas, culturales y pedagógicas implementada</t>
  </si>
  <si>
    <t xml:space="preserve">Documentos de planeación elaborados </t>
  </si>
  <si>
    <t>Documentos de planeación</t>
  </si>
  <si>
    <t>Elaboración del documento estratégico para la implementación y  monitoreo de iniciativas de reconciliación,  convivencia y no estigmatización</t>
  </si>
  <si>
    <t>Documentos de planeación elaborados</t>
  </si>
  <si>
    <t xml:space="preserve">Instituciones y organizaciones asistidas técnicamente  </t>
  </si>
  <si>
    <t>Servicio de asistencia técnica a comunidades en temas de fortalecimiento del tejido social y construcción de escenarios comunitarios protectores de derechos</t>
  </si>
  <si>
    <t xml:space="preserve">Acompañamiento al Consejo de municipal de paz, reconciliación y convivencia realizadas (incluyendo el plan de trabajo, presupuesto y 4 sesiones anuales) en cumplimiento al Acuerdo municipal 026 de 2017 </t>
  </si>
  <si>
    <t>Acciones ejecutadas con las comunidades</t>
  </si>
  <si>
    <t xml:space="preserve">Iniciativas de memoria histórica asistidas técnicamente </t>
  </si>
  <si>
    <t>Servicio de asistencia técnica para la realización de iniciativas de memoria histórica</t>
  </si>
  <si>
    <t>Diseñar e implementar iniciativas para fomentar la memoria Histórica no solo de víctimas del conflicto armado sino multi-actoral y de más sectores en la búsqueda de la Paz</t>
  </si>
  <si>
    <t>Iniciativas de memoria histórica asistidas técnicamente</t>
  </si>
  <si>
    <t xml:space="preserve">Documentos metodológicos realizados </t>
  </si>
  <si>
    <t>Servicios de divulgación de tematicas de memoria histórica</t>
  </si>
  <si>
    <t>Construcción del documento de Memoria Histórica del municipio de Pasto</t>
  </si>
  <si>
    <t>Campañas realizadas</t>
  </si>
  <si>
    <t xml:space="preserve">Un Modelo de atención infraestructura y equipamiento) para el acceso a la justicia donde se ofrecen servicios de información, orientación, resolución de conflictos por medio del programa de Casa de Justicia </t>
  </si>
  <si>
    <t xml:space="preserve">Diligencias operativas para la articulación  interinstitucional en la prevención y sanción de  posibles conductas irregulares y/o violatorias a la convivencia y seguridad  ciudadana </t>
  </si>
  <si>
    <t xml:space="preserve">Un Plan integral de Seguridad y Convivencia Ciudadana con enfoque 
diferencial “PASTO Convive Seguro” </t>
  </si>
  <si>
    <t xml:space="preserve">Informes mensuales de análisis y procesamiento de
información delictiva, para  la toma de decisiones en
temas de Seguridad integral  y con enfoque diferencial </t>
  </si>
  <si>
    <t xml:space="preserve">Acciones para garantizar la atención de 
contravenciones y actividades propias de las
inspecciones de policía y  corregidurías </t>
  </si>
  <si>
    <t xml:space="preserve">Servicios que brindan las Comisarias de Familia como 
medidas de restablecimientos de derechos, visitas Socio
familiares, Cauciones, medidas de protección y 
demás acciones acordes a la normatividad vigente </t>
  </si>
  <si>
    <t>Funcionamiento y atención de una nueva Comisaría de 
Familia</t>
  </si>
  <si>
    <t xml:space="preserve">Creación de una escuela política y de participación. Firmantes y 
familiares capacitados en diferentes temáticas empresariales,  educación, de fomento.  </t>
  </si>
  <si>
    <t xml:space="preserve">Crear el Consejo Territorial de Reincorporación como instancia de
coordinación territorial en proceso de reintegración y reincorporación. </t>
  </si>
  <si>
    <t>Acumulado</t>
  </si>
  <si>
    <t>No Acumulado</t>
  </si>
  <si>
    <t>Casos atendidos  para la atención 
especializada e  interdisciplinaria 
en las comisarías  de familia</t>
  </si>
  <si>
    <t xml:space="preserve">Mantenimiento preventivo y correctivo de los sistemas
de cámaras del CCTV Policía  Metropolitana y cámaras comunitarias </t>
  </si>
  <si>
    <t xml:space="preserve">Ampliación de los sistemas de cámaras del CCTV Policía  Metropolitana y cámaras comunitarias </t>
  </si>
  <si>
    <t xml:space="preserve">Corresponde a los 3 centros de detención transitoria y 1 
centro de traslado por protección  </t>
  </si>
  <si>
    <t>Recursos destinados al pago de recompensas a personas 
que colaboren con la justicia y a contribuir a la seguridad denunciando diferentes comportamientos delictivos</t>
  </si>
  <si>
    <t>Control de las infracciones urbanísticas, ambientales, comerciales y de eventos vigencia 2026 en el municipio de Pasto</t>
  </si>
  <si>
    <t>SECRETARIO DE GOBIERNO</t>
  </si>
  <si>
    <t>Fortalecimiento de la convivencia y los derechos humanos vigencia 2026 en el municipio de Pasto</t>
  </si>
  <si>
    <t>Fortalecimiento del buen gobierno para el respeto y garantía de los derechos humanos vigencia 2026 en el municipio de Pasto</t>
  </si>
  <si>
    <t>Mejoramiento de capacidades de actores sociales y comunitarios en la implementación de paz total, reconciliación, convivencia y no estigmatización, vigencia 2026 en el municipio de Pasto</t>
  </si>
  <si>
    <t>Fortalecimiento de la seguridad y el orden publico vigencia 2026 en el Municipio de Pasto</t>
  </si>
  <si>
    <t>Apoyo a los Organismos de Seguridad y Control vigencia 2026 del Municipio de Pasto</t>
  </si>
  <si>
    <t>Apoyo al Sistema Penitenciario y Carcelario en el marco de los derechos humanos vigencia 2026 del Municipio de Pasto</t>
  </si>
  <si>
    <t>Servicio de archivo sobre violaciones de derechos humanos</t>
  </si>
  <si>
    <t>Servicio de información de seguimiento territorial a la política pública de victimas</t>
  </si>
  <si>
    <t>Servicio de prevención a violaciones de derechos humanos</t>
  </si>
  <si>
    <t>Servicio de apoyo financiero para la implementación de proyectos en materia de derechos humanos</t>
  </si>
  <si>
    <t>Servicio de apoyo financiero para proyectos de convivencia y seguridad ciudadana</t>
  </si>
  <si>
    <t xml:space="preserve">Actividad 1:Fortalecer el Modelo de atención infraestructura y equipamiento) para el acceso a la justicia
Actividad 2:Fortalecer los servicios de información, orientación, resolución de conflictos por medio del programa de Casa de Justicia </t>
  </si>
  <si>
    <t>Actividad 1:Fortalecer los satélites de Casa de Justicia que funcionan en Tamasagra, Chambu, Catambuco
Actividad 2:Coadyubar en la consecucion de un nuevo centro</t>
  </si>
  <si>
    <t>Actividad 1:Realizar Jornadas de descentralización de los servicios de Casa de Justicia
Actividad 2:Fortalecer los servicios de orientación legal, conciliación, mediación en conflictos y atención interinstitucional a la ciudadanía</t>
  </si>
  <si>
    <t>Actividad 1:Realizar Capacitaciones, sensibilización y difusión de la prevención de violencia basada en género, prevención de violencia en NNA y promoción de acceso a la justicia
Actividad 2:Fortalecer la promoción del acceso efectivo a la justicia a través de charlas, talleres y material pedagógico.</t>
  </si>
  <si>
    <t>Actividad 1: Atender a las Personas que acceden a los diferentes servicios de información, orientación, resolución de conflictos por medio del programa de Casa de Justicia
Actividad 2: Fortalecer los mecanismos alternativos de resolución de conflictos, garantizando el acceso oportuno, gratuito y transparente a la justicia.</t>
  </si>
  <si>
    <t>Actividad 1: Fortalecer el centro de conciliación para la promoción de la resolución de conflictos
Actividad 2: Fortalecer los mecanismos alternativos de resolución de conflictos, con el fin de garantizar una atención ágil, efectiva y cercana a la comunidad.</t>
  </si>
  <si>
    <t>Actividad 1: Atender la operación del centro de conciliación, jueces de paz y equidad, arbitraje y amigable composición
Actividad 2: Fortalecer la atención continua de jueces de paz y equidad, árbitros y amigables componedores, fortaleciendo así el acceso ciudadano a la justicia comunitaria y a soluciones pacíficas de controversias.</t>
  </si>
  <si>
    <t>Actividad 1: Fortalecer la Estrategia de acompañamiento de las capacidades de inclusión de lenguaje de señas en la ruta de atención Violencia Basadas en Género
Actividad 2: Garantizar la accesibilidad, igualdad y no discriminación en el acceso a la justicia para la población con discapacidad auditiva.</t>
  </si>
  <si>
    <t>Actividad 1: Realizar Mantenimiento preventivo a los sistemas de cámaras del CCTV Policía  Metropolitana y cámaras comunitarias
Actividad 2: Realizar mantenimiento correctivo a los sistemas de cámaras del CCTV Policía  Metropolitana y cámaras comunitarias</t>
  </si>
  <si>
    <t>Actividad 1: Fortalecer los sistemas de cámaras del CCTV Policía  Metropolitana
Actividad 2: Fortalecer la estraegia de cámaras comunitarias</t>
  </si>
  <si>
    <t>Actividad 1: Fortalecer los centros de detención transitoria
Actividad 2: Fortalecer el centro de traslado por protección</t>
  </si>
  <si>
    <t>Actividad 1: Realizar los tramites pertinentes para el pago de recompensas a personas que colaboren con la justicia
Actividad 2: Contribuir a la seguridad mejorando estrategias de denuncias a los diferentes comportamientos delictivos</t>
  </si>
  <si>
    <t>Actividad 1: Fortalecer la estrategia del Programa para Infractores ley 1801 de 2016
Actividad 2: Prevenir la reincidencia en conductas contrarias a la convivencia mediante jornadas pedagógicas, actividades comunitarias y procesos de resocialización, orientados a generar conciencia ciudadana</t>
  </si>
  <si>
    <t>Actividad 1: Realizar Diligencias operativas para la articulación  interinstitucional en la prevención y sanción de  posibles conductas irregulares y/o violatorias a la convivencia y seguridad  ciudadana
Actividad 2: Participar en operativos interinstitucionales para la prevencion de conductas irregulares y/o violatorias a la convivencia y seguridad  ciudadana</t>
  </si>
  <si>
    <t>Actividad 1: Fortalecer el Plan integral de Seguridad y Convivencia Ciudadana con enfoque diferencial “PASTO Convive Seguro”
Actividad 2: Realizar el seguimiento de los diferentes proyectos presentados en el comité de orden publico</t>
  </si>
  <si>
    <t>Actividad 1: Realizar Acciones para garantizar la atención de contravenciones y actividades propias de las inspecciones de policía y  corregidurías
Actividad 2: Fortalecer a las inspecciones de convivencia y paz</t>
  </si>
  <si>
    <t>Actividad 1: Fortalecer las Comisarias de Familia como medidas de restablecimientos de derechos, visitas Socio familiares, Cauciones, medidas de protección y demás acciones acordes a la normatividad vigente
Actividad 2: Implementar protocolos de atención integral para garantizar medidas de restablecimiento de derechos, visitas sociofamiliares, cauciones, medidas de protección y demás acciones establecidas en la normatividad vigente.</t>
  </si>
  <si>
    <t>Actividad 1: Realizar los tramites para el Funcionamiento y atención de una nueva Comisaría de Familia
Actividad 2: Implementar protocolos de atención en casos de violencia intrafamiliar, restablecimiento de derechos y medidas de protección.</t>
  </si>
  <si>
    <t xml:space="preserve">Actividad 1: Fortalecer los Comités de Seguridad y Convivencia Ciudadana, con acciones integrales y con enfoque diferencial
Actividad 2: Dotar a la ciudadanía de conocimientos, herramientas, habilidades y destrezas que aporten a la construcción de la paz, la convivencia, la seguridad ciudadana y la reconciliación </t>
  </si>
  <si>
    <t>Actividad 1: Realizar Acciones de acompañamiento sobre administración, convivencia y seguridad ciudadana en las viviendas de Interés Prioritario 26 Torres de San Luis, 19 Torres de San Sebastián 9 Torres Nueva Sindagua
Actividad 2: Realizar seguimiento periódico a los compromisos comunitarios adquiridos en las jornadas.</t>
  </si>
  <si>
    <t>Actividad 1: Participar en la Implementación de la política pública de asuntos religiosos
Actividad 2: Fortalecer la libertad religiosa, la inclusión y el aporte social de estas comunidades en el municipio.</t>
  </si>
  <si>
    <t>Actividad 1: Construir una estrategia de no estigmatización y promoción del acuerdo de paz, reintegración y reincorporación
Actividad 2: Fortalecer las capacidades de organizaciones sociales y comunitarias en mediación y resolución pacífica de conflictos.</t>
  </si>
  <si>
    <t>Actividad 1: Realizar Iniciativas de carácter operativo institucional e interinstitucional para la protección de NNA, prevención y erradicación del trabajo infantil, la trata de personas, migrantes y barrismo social y demás estrategias para la convivencia ciudadana
Actividad 2: Realizar operativos de verificación y protección de NNA en riesgo de trabajo infantil y explotación.</t>
  </si>
  <si>
    <t>Actividad 1: Participar en los Encuentros comunitarios para integrar la participación comunitaria en el accionar operativo y preventivo, para fortalecer la Seguridad y Convivencia Ciudadana integrales y con enfoque diferencial
Actividad 2: Desarrollar mesas de trabajo interinstitucionales para dar respuesta a las problemáticas priorizadas.</t>
  </si>
  <si>
    <t>Actividad 1: Realizar Capacitaciones prevención de violencia y Bullying, Consumo de SPA y formación de Proyecto de vida integrales y con enfoque diferencial
Actividad 2: Desarrollar talleres pedagógicos en instituciones educativas, barrios y comunas.</t>
  </si>
  <si>
    <t>Actividad 1: Realizar Acciones de articulación interinstitucional para el acompañamiento técnico, capacitaciones, asesorías, asistencia, ayuda, gestión migratoria, activación rutas de denuncia y atención, seguimiento en estrategias de Trata de Personas y tráfico de migrantes
Actividad 2: Desarrollar campañas pedagógicas y preventivas en barrios, instituciones educativas y zonas de frontera.</t>
  </si>
  <si>
    <t>Actividad 1: Fortalecer la estrategia de promoción de la garantía de derechos para Víctimas del conflicto armado
Actividad 2: Garantizar espacios de memoria histórica y reconciliación comunitaria.</t>
  </si>
  <si>
    <t>Actividad 1: Fortalecer la ruta de atención a Víctimas del conflicto armado
Actividad 2: Difundir la ruta de atención a través de campañas pedagógicas en barrios, veredas y corregimientos.</t>
  </si>
  <si>
    <t>Actividad 1: Fortalecer la ruta de inmediatez en protección a líderes y lideresas sociales y Víctimas del conflicto armado
Actividad 2: Realizar seguimiento y evaluación de los casos atendidos bajo esta ruta.</t>
  </si>
  <si>
    <t>Actividad 1: Realizar Jornadas Interinstitucionales para el fomento y divulgación de derechos humanos, DIH, libertad de culto, paz y convivencia
Actividad 2: Realizar seguimiento y sistematización de resultados de las jornadas.</t>
  </si>
  <si>
    <t>Actividad 1: Realizar Iniciativas integrales con enfoque diferencial, orientadas a divulgar y promover los mecanismos de atención, protección y ejercicio de los derechos, protesta pacífica, la ideología, culto, política, cultura, nacionalidad y el desarrollo de las políticas publicas
Actividad 2: Acompañar ejercicios de protesta pacífica y manifestaciones culturales con mediación institucional para garantizar derechos y prevenir conflictos.</t>
  </si>
  <si>
    <t>Actividad 1: Crear la escuela política y de participación. Firmantes y familiares capacitados en diferentes temáticas empresariales,  educación, de fomento
Actividad 2: Evaluar resultados y aplicar planes de mejora continua a la estrategia pedagógica.</t>
  </si>
  <si>
    <t>Actividad 1: Crear el Consejo Territorial de Reincorporación como instancia de coordinación territorial en proceso de reintegración y reincorporación
Actividad 2: Garantizar la participación de la Agencia para la Reincorporación y Normalización (ARN), la Unidad para las Víctimas, organizaciones de firmantes, alcaldía, gobernación y sociedad civil.</t>
  </si>
  <si>
    <t>Actividad 1: Realizar Visitas de control de establecimientos, control ambiental, sonometrías, precios y medidas
Actividad 2: Efectuar sonometrías para verificar niveles de ruido y prevenir contaminación auditiva.</t>
  </si>
  <si>
    <t>Actividad 1: Realizar Iniciativas y/o acciones artísticas, culturales y pedagógicas para la promoción y fomento de la paz, socialización de los acuerdos de paz, promoción de una cultura de paz, la resolución de conflictos, la reconstrucción del tejido social, la restauración de confianzas y el tejer lazos, a nivel barrios, comunal o corregimental y poblacional priorizado
Actividad 2: Promover actividades de memoria histórica y espacios de diálogo comunitario para la reconciliación.</t>
  </si>
  <si>
    <t>Actividad 1: Participar en el Consejo de municipal de paz, reconciliación y convivencia realizadas (incluyendo el plan de trabajo, presupuesto y 4 sesiones anuales) en cumplimiento al Acuerdo municipal 026 de 2017
Actividad 2: Promover la implementación de iniciativas de paz, reconciliación y convivencia a nivel local.</t>
  </si>
  <si>
    <t>Actividad 1: Diseñar e implementar iniciativas para fomentar la memoria Histórica no solo de víctimas del conflicto armado sino multi-actoral y de más sectores en la búsqueda de la Paz
Actividad 2: Promover la participación de diferentes actores sociales: víctimas, excombatientes, líderes sociales, mujeres, jóvenes, comunidades étnicas, población LGBTIQ+, migrantes y sectores productivos.</t>
  </si>
  <si>
    <t>Actividad 1: Elaborar el documento de Memoria Histórica del municipio de Pasto
Actividad 2: Realizar mesas de memoria y reconciliación en comunas y corregimientos.</t>
  </si>
  <si>
    <t>Este codigo se repite con el 4501028 y por tal motivo se ingresa el nuevo codigo 4501029, según el catalogo de productos</t>
  </si>
  <si>
    <t>Proyectos de convivencia y seguridad ciudadana apoyados financieramente</t>
  </si>
  <si>
    <t>Servicio de protección individual en riesgo extraordinario y extremo</t>
  </si>
  <si>
    <t>Personas en riesgo extraordinario y extremo protegidas</t>
  </si>
  <si>
    <t>Este codigo se repite con el 4501026 y por tal motivo se ingresa el nuevo codigo 4501006, según el catalogo de productos</t>
  </si>
  <si>
    <t>Este codigo se repite con el 4502024 y por tal motivo se ingresa el nuevo codigo 4502018, según el catalogo de productos</t>
  </si>
  <si>
    <t>Este codigo se repite con el 4501024 y por tal motivo se ingresa el nuevo codigo 4502027, según el catalogo de productos</t>
  </si>
  <si>
    <t>Documentos de archivo o colecciones documentales de Derechos Humanos y Memoria Histórica acopiados, procesados técnicamente y puestos al servicio de la sociedad</t>
  </si>
  <si>
    <t>Sistema de información de seguimiento actualizado</t>
  </si>
  <si>
    <t>Misiones humanitarias realizadas</t>
  </si>
  <si>
    <t>Proyectos cofinanciados</t>
  </si>
  <si>
    <t>Iniciativas creadas</t>
  </si>
  <si>
    <t xml:space="preserve">Actividades encaminadas a la recuperación de la memoria histórica y acciones de reparación a favor de las víctimas. </t>
  </si>
  <si>
    <t>Este codigo se repite con el 4502020 y por tal motivo se ingresa el nuevo codigo 4502019, según el catalogo de productos</t>
  </si>
  <si>
    <t>Este codigo se repite con el 4501020 y por tal motivo se ingresa el nuevo codigo 4502021, según el catalogo de productos</t>
  </si>
  <si>
    <t>Documentos metodológicos</t>
  </si>
  <si>
    <t>Documentos metodológicos realizados</t>
  </si>
  <si>
    <t>Este codigo se repite con el 4501020 y por tal motivo se ingresa el nuevo codigo 4502029, según el catalogo de productos</t>
  </si>
  <si>
    <t>ESTE PRODUCTO TIENE EDT. Codigo de producto estandarizado 0000036
Entregable nivel 1 Diagnóstico. Actividad 1: Revisar contexto de la situación
Entregable nivel 1 Documento metodológico validado. Actividad 2: Consolidar el documento final</t>
  </si>
  <si>
    <t>ESTE PRODUCTO TIENE EDT. Codigo de producto estandarizado 0000108
Entregable nivel 1 Implementación del sistema actualizado. Actividad 1: Elaborar la documentación técnica del sistema de información actualizado
Entregable nivel 1 Levantamiento de requerimientos. Actividad 2: Analizar la información recopilada</t>
  </si>
  <si>
    <t>ESTE PRODUCTO TIENE EDT. Codigo de producto estandarizado 0000031
Entregable nivel 1 Documento con la descripción de procesos, métodos y herramientas. Actividad 1: Realizar trabajo de campo
Entregable nivel 1 Documento con los resultados de las validaciones. Actividad 2: Consolidar el documento final</t>
  </si>
  <si>
    <t>ESTE PRODUCTO TIENE EDT. Codigo de producto estandarizado 0000030
Entregable nivel 1 Informe de fase de recolección Actividad 1: Recolectar información
Entregable nivel 1 Resultados análisis de información. Actividad 2: Consolidar el documento final</t>
  </si>
  <si>
    <t>ESTE PRODUCTO TIENE EDT. Codigo de producto estandarizado 0000032
Entregable nivel 1 Documento de planeación preliminar. Actividad 1: Elaborar documento estratégico
Entregable nivel 1 Documento de planeación validado Actividad 2: Consolidar el documento final</t>
  </si>
  <si>
    <t>Actividad 1: Fortalecer las condiciones de reclusión en el Sistema Penitenciario y Carcelario y apoyar los Servicio de actividades de integración y mejoramiento de la calidad de vida - CETRA
Actividad 2: Realizar la articulación interinstitucional en la prevención y sanción de posibles conductas irregulares y/o violatorias a la convivencia y seguridad ciudadana - HOGARES DE PASO
Actividad 3: Realizar la articulación interinstitucional en la prevención y sanción de posibles conductas irregulares y/o violatorias a la convivencia y seguridad ciudadana - SRPA</t>
  </si>
  <si>
    <t>Fortalecimiento para la operatividad de la casa de justicia vigencia 2026 en el municipio de  Pasto</t>
  </si>
  <si>
    <t>Fortalecimiento tecnológico y operativo para el mejoramiento de la seguridad y convivencia ciudadana en el municipio de Pasto, vigencia 2025</t>
  </si>
  <si>
    <t>Nota</t>
  </si>
  <si>
    <t xml:space="preserve">Fecha </t>
  </si>
  <si>
    <t xml:space="preserve">No. De ajuste </t>
  </si>
  <si>
    <t xml:space="preserve">Revisó </t>
  </si>
  <si>
    <t xml:space="preserve">Actividad 1:Fortalecer la capacidad operativa de los organismos de seguridad mediante la adquisición de motocicletas
Actividad 2: Implementar acciones de patrullaje inteligente y control territorial con enfoque PISCC mediante la dotación de motocicletas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</si>
</sst>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0.00_)"/>
    <numFmt numFmtId="169" formatCode="#,##0.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sz val="12"/>
      <name val="Courier"/>
      <family val="3"/>
    </font>
    <font>
      <sz val="12"/>
      <name val="Century Gothic"/>
      <family val="2"/>
    </font>
    <font>
      <b/>
      <sz val="12"/>
      <color theme="0"/>
      <name val="Century Gothic"/>
      <family val="2"/>
    </font>
    <font>
      <sz val="12"/>
      <color rgb="FFFF0000"/>
      <name val="Century Gothic"/>
      <family val="2"/>
    </font>
    <font>
      <sz val="8"/>
      <name val="Calibri"/>
      <family val="2"/>
      <scheme val="minor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sz val="9"/>
      <name val="Century Gothic"/>
      <family val="2"/>
    </font>
    <font>
      <sz val="11"/>
      <color indexed="8"/>
      <name val="Century Gothic"/>
      <family val="2"/>
    </font>
    <font>
      <b/>
      <sz val="20"/>
      <color theme="0"/>
      <name val="Century Gothic"/>
      <family val="2"/>
    </font>
    <font>
      <sz val="20"/>
      <name val="Century Gothic"/>
      <family val="2"/>
    </font>
    <font>
      <b/>
      <sz val="15"/>
      <color theme="0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184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8" fontId="12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7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3" borderId="0" xfId="0" applyFont="1" applyFill="1"/>
    <xf numFmtId="0" fontId="2" fillId="3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164" fontId="2" fillId="0" borderId="0" xfId="0" applyNumberFormat="1" applyFont="1"/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14" fontId="11" fillId="0" borderId="0" xfId="0" applyNumberFormat="1" applyFont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67" fontId="2" fillId="0" borderId="0" xfId="0" applyNumberFormat="1" applyFont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7" fontId="2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67" fontId="11" fillId="0" borderId="0" xfId="0" applyNumberFormat="1" applyFont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66" fontId="14" fillId="4" borderId="2" xfId="0" applyNumberFormat="1" applyFont="1" applyFill="1" applyBorder="1" applyAlignment="1">
      <alignment horizontal="center" vertical="center" wrapText="1"/>
    </xf>
    <xf numFmtId="166" fontId="13" fillId="0" borderId="2" xfId="1" applyFont="1" applyFill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 applyProtection="1">
      <alignment horizontal="center" vertical="center" wrapText="1"/>
      <protection locked="0"/>
    </xf>
    <xf numFmtId="0" fontId="17" fillId="6" borderId="2" xfId="0" applyFont="1" applyFill="1" applyBorder="1" applyAlignment="1" applyProtection="1">
      <alignment horizontal="center" vertical="center" wrapText="1"/>
      <protection locked="0"/>
    </xf>
    <xf numFmtId="0" fontId="17" fillId="6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2" fontId="13" fillId="0" borderId="2" xfId="3" applyNumberFormat="1" applyFont="1" applyFill="1" applyBorder="1" applyAlignment="1" applyProtection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14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0" fontId="0" fillId="0" borderId="2" xfId="0" applyBorder="1"/>
    <xf numFmtId="0" fontId="19" fillId="0" borderId="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2" fillId="4" borderId="3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166" fontId="13" fillId="0" borderId="2" xfId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/>
    <xf numFmtId="4" fontId="13" fillId="0" borderId="2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67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69" fontId="13" fillId="0" borderId="2" xfId="0" applyNumberFormat="1" applyFont="1" applyFill="1" applyBorder="1" applyAlignment="1">
      <alignment horizontal="center" vertical="center" wrapText="1"/>
    </xf>
    <xf numFmtId="1" fontId="13" fillId="0" borderId="2" xfId="0" applyNumberFormat="1" applyFont="1" applyFill="1" applyBorder="1" applyAlignment="1">
      <alignment horizontal="center" vertical="center" wrapText="1"/>
    </xf>
    <xf numFmtId="165" fontId="26" fillId="0" borderId="0" xfId="3" applyFont="1" applyFill="1"/>
    <xf numFmtId="16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4" fontId="13" fillId="0" borderId="2" xfId="0" applyNumberFormat="1" applyFont="1" applyFill="1" applyBorder="1" applyAlignment="1" applyProtection="1">
      <alignment horizontal="center" vertical="center" wrapText="1"/>
    </xf>
    <xf numFmtId="169" fontId="13" fillId="0" borderId="2" xfId="0" applyNumberFormat="1" applyFont="1" applyFill="1" applyBorder="1" applyAlignment="1" applyProtection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Normal 2" xfId="2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F3214"/>
      <color rgb="FF001848"/>
      <color rgb="FFCCCCFF"/>
      <color rgb="FFCC99FF"/>
      <color rgb="FFFF0066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57150</xdr:rowOff>
    </xdr:from>
    <xdr:to>
      <xdr:col>0</xdr:col>
      <xdr:colOff>1285875</xdr:colOff>
      <xdr:row>3</xdr:row>
      <xdr:rowOff>369743</xdr:rowOff>
    </xdr:to>
    <xdr:pic>
      <xdr:nvPicPr>
        <xdr:cNvPr id="3" name="2 Imagen" descr="escudo">
          <a:extLst>
            <a:ext uri="{FF2B5EF4-FFF2-40B4-BE49-F238E27FC236}">
              <a16:creationId xmlns:a16="http://schemas.microsoft.com/office/drawing/2014/main" id="{2D6601B6-22A9-4545-89E7-2EE91540A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11144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  <sheetName val="PE_F_012_PLANDEACCION"/>
      <sheetName val="mga proyectos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  <sheetData sheetId="4">
        <row r="2">
          <cell r="F2">
            <v>0</v>
          </cell>
        </row>
      </sheetData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Oficina de Planeacion de Gestion Institucional 2" id="{5F9E0EBF-7F26-468D-AA8E-90DF58512639}" userId="S::opgi2@alcaldiapastogovco.onmicrosoft.com::8afb913c-7ee4-462c-8330-dd01e75baea6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8" dT="2025-11-12T20:45:13.01" personId="{5F9E0EBF-7F26-468D-AA8E-90DF58512639}" id="{02CD31D8-891C-4CEE-ACD7-7F5E28F0E644}">
    <text xml:space="preserve">Se adiciona el presupuesto de 12 de noviembre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15"/>
  <sheetViews>
    <sheetView tabSelected="1" topLeftCell="R9" zoomScale="73" zoomScaleNormal="73" zoomScaleSheetLayoutView="70" workbookViewId="0">
      <selection activeCell="W14" sqref="W14"/>
    </sheetView>
  </sheetViews>
  <sheetFormatPr baseColWidth="10" defaultColWidth="0" defaultRowHeight="16.5" zeroHeight="1" x14ac:dyDescent="0.3"/>
  <cols>
    <col min="1" max="1" width="54.85546875" style="12" customWidth="1"/>
    <col min="2" max="2" width="62" style="12" customWidth="1"/>
    <col min="3" max="3" width="76" style="12" customWidth="1"/>
    <col min="4" max="4" width="23.28515625" style="12" customWidth="1"/>
    <col min="5" max="5" width="14.140625" style="12" customWidth="1"/>
    <col min="6" max="6" width="18.5703125" style="12" customWidth="1"/>
    <col min="7" max="7" width="29.42578125" style="13" customWidth="1"/>
    <col min="8" max="8" width="37.140625" style="13" customWidth="1"/>
    <col min="9" max="9" width="65.42578125" style="13" customWidth="1"/>
    <col min="10" max="10" width="15.28515625" style="12" customWidth="1"/>
    <col min="11" max="11" width="26.140625" style="12" customWidth="1"/>
    <col min="12" max="12" width="25" style="12" customWidth="1"/>
    <col min="13" max="13" width="47.42578125" style="12" customWidth="1"/>
    <col min="14" max="14" width="54.7109375" style="12" customWidth="1"/>
    <col min="15" max="15" width="19.28515625" style="12" customWidth="1"/>
    <col min="16" max="16" width="39.28515625" style="12" customWidth="1"/>
    <col min="17" max="17" width="81" style="1" customWidth="1"/>
    <col min="18" max="18" width="26.7109375" style="12" customWidth="1"/>
    <col min="19" max="19" width="39.85546875" style="12" bestFit="1" customWidth="1"/>
    <col min="20" max="20" width="21.28515625" style="12" customWidth="1"/>
    <col min="21" max="21" width="22.28515625" style="12" customWidth="1"/>
    <col min="22" max="22" width="35.7109375" style="17" customWidth="1"/>
    <col min="23" max="23" width="44.140625" style="1" customWidth="1"/>
    <col min="24" max="24" width="121" style="13" customWidth="1"/>
    <col min="25" max="25" width="20.85546875" style="13" customWidth="1"/>
    <col min="26" max="26" width="21.85546875" style="13" customWidth="1"/>
    <col min="27" max="27" width="43.5703125" style="13" customWidth="1"/>
    <col min="28" max="28" width="41.85546875" style="13" customWidth="1"/>
    <col min="29" max="29" width="43.7109375" style="13" customWidth="1"/>
    <col min="30" max="30" width="39.28515625" style="13" customWidth="1"/>
    <col min="31" max="31" width="37.7109375" style="13" customWidth="1"/>
    <col min="32" max="32" width="43.7109375" style="13" customWidth="1"/>
    <col min="33" max="33" width="40" style="13" customWidth="1"/>
    <col min="34" max="34" width="46.5703125" style="13" customWidth="1"/>
    <col min="35" max="35" width="48.28515625" style="13" customWidth="1"/>
    <col min="36" max="36" width="45.28515625" style="13" customWidth="1"/>
    <col min="37" max="37" width="39.5703125" style="13" customWidth="1"/>
    <col min="38" max="38" width="40.85546875" style="13" customWidth="1"/>
    <col min="39" max="39" width="41.28515625" style="13" customWidth="1"/>
    <col min="40" max="41" width="37.42578125" style="13" customWidth="1"/>
    <col min="42" max="42" width="73.85546875" style="13" customWidth="1"/>
    <col min="43" max="43" width="133.28515625" style="2" customWidth="1"/>
    <col min="44" max="44" width="37.42578125" style="1" hidden="1" customWidth="1"/>
    <col min="45" max="16384" width="11.42578125" style="1" hidden="1"/>
  </cols>
  <sheetData>
    <row r="1" spans="1:44" x14ac:dyDescent="0.3">
      <c r="A1" s="65"/>
      <c r="B1" s="68" t="s">
        <v>50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1"/>
      <c r="X1" s="12"/>
      <c r="Y1" s="12"/>
      <c r="Z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"/>
    </row>
    <row r="2" spans="1:44" x14ac:dyDescent="0.3">
      <c r="A2" s="66"/>
      <c r="B2" s="68" t="s">
        <v>51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1"/>
      <c r="X2" s="12"/>
      <c r="Y2" s="12"/>
      <c r="Z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"/>
    </row>
    <row r="3" spans="1:44" x14ac:dyDescent="0.3">
      <c r="A3" s="66"/>
      <c r="B3" s="69" t="s">
        <v>52</v>
      </c>
      <c r="C3" s="69"/>
      <c r="D3" s="69"/>
      <c r="E3" s="69"/>
      <c r="F3" s="69"/>
      <c r="G3" s="69"/>
      <c r="H3" s="52" t="s">
        <v>53</v>
      </c>
      <c r="I3" s="52"/>
      <c r="J3" s="52"/>
      <c r="K3" s="52"/>
      <c r="L3" s="52"/>
      <c r="M3" s="52"/>
      <c r="N3" s="52" t="s">
        <v>54</v>
      </c>
      <c r="O3" s="52"/>
      <c r="P3" s="52"/>
      <c r="Q3" s="52"/>
      <c r="R3" s="52" t="s">
        <v>55</v>
      </c>
      <c r="S3" s="52"/>
      <c r="T3" s="52"/>
      <c r="U3" s="52"/>
      <c r="V3" s="1"/>
      <c r="X3" s="12"/>
      <c r="Y3" s="12"/>
      <c r="Z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"/>
    </row>
    <row r="4" spans="1:44" ht="38.25" customHeight="1" x14ac:dyDescent="0.3">
      <c r="A4" s="67"/>
      <c r="B4" s="53" t="s">
        <v>57</v>
      </c>
      <c r="C4" s="53"/>
      <c r="D4" s="53"/>
      <c r="E4" s="53"/>
      <c r="F4" s="53"/>
      <c r="G4" s="53"/>
      <c r="H4" s="54" t="s">
        <v>58</v>
      </c>
      <c r="I4" s="54"/>
      <c r="J4" s="54"/>
      <c r="K4" s="54"/>
      <c r="L4" s="54"/>
      <c r="M4" s="54"/>
      <c r="N4" s="55" t="s">
        <v>56</v>
      </c>
      <c r="O4" s="55"/>
      <c r="P4" s="55"/>
      <c r="Q4" s="55"/>
      <c r="R4" s="55"/>
      <c r="S4" s="55"/>
      <c r="T4" s="55"/>
      <c r="U4" s="55"/>
      <c r="V4" s="1"/>
      <c r="X4" s="12"/>
      <c r="Y4" s="12"/>
      <c r="Z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"/>
    </row>
    <row r="5" spans="1:44" ht="31.5" customHeight="1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R5" s="1"/>
      <c r="S5" s="1"/>
      <c r="T5" s="1"/>
      <c r="U5" s="1"/>
      <c r="V5" s="1"/>
      <c r="X5" s="1"/>
      <c r="Y5" s="1"/>
      <c r="Z5" s="1"/>
      <c r="AA5" s="2"/>
      <c r="AB5" s="2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4" ht="31.5" customHeight="1" x14ac:dyDescent="0.3">
      <c r="A6" s="22" t="s">
        <v>0</v>
      </c>
      <c r="B6" s="76" t="s">
        <v>26</v>
      </c>
      <c r="C6" s="77"/>
      <c r="D6" s="77"/>
      <c r="E6" s="77"/>
      <c r="F6" s="77"/>
      <c r="G6" s="78"/>
      <c r="H6" s="25" t="s">
        <v>1</v>
      </c>
      <c r="I6" s="14" t="s">
        <v>27</v>
      </c>
      <c r="J6" s="4"/>
      <c r="K6" s="1"/>
      <c r="L6" s="1"/>
      <c r="M6" s="1"/>
      <c r="N6" s="1"/>
      <c r="O6" s="1"/>
      <c r="P6" s="1"/>
      <c r="R6" s="1"/>
      <c r="S6" s="1"/>
      <c r="T6" s="1"/>
      <c r="U6" s="1"/>
      <c r="V6" s="1"/>
      <c r="X6" s="1"/>
      <c r="Y6" s="1"/>
      <c r="Z6" s="1"/>
      <c r="AA6" s="2"/>
      <c r="AB6" s="2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4" ht="27" customHeight="1" x14ac:dyDescent="0.3">
      <c r="A7" s="23" t="s">
        <v>2</v>
      </c>
      <c r="B7" s="73">
        <v>2026</v>
      </c>
      <c r="C7" s="74"/>
      <c r="D7" s="74"/>
      <c r="E7" s="74"/>
      <c r="F7" s="74"/>
      <c r="G7" s="74"/>
      <c r="H7" s="74"/>
      <c r="I7" s="75"/>
      <c r="J7" s="5"/>
      <c r="K7" s="1"/>
      <c r="L7" s="1"/>
      <c r="M7" s="1"/>
      <c r="N7" s="1"/>
      <c r="O7" s="1"/>
      <c r="P7" s="1"/>
      <c r="R7" s="1"/>
      <c r="S7" s="1"/>
      <c r="T7" s="1"/>
      <c r="U7" s="1"/>
      <c r="V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4" ht="27" customHeight="1" x14ac:dyDescent="0.3">
      <c r="A8" s="24" t="s">
        <v>3</v>
      </c>
      <c r="B8" s="70" t="s">
        <v>62</v>
      </c>
      <c r="C8" s="71"/>
      <c r="D8" s="71"/>
      <c r="E8" s="71"/>
      <c r="F8" s="71"/>
      <c r="G8" s="71"/>
      <c r="H8" s="71"/>
      <c r="I8" s="72"/>
      <c r="J8" s="6"/>
      <c r="K8" s="1"/>
      <c r="L8" s="1"/>
      <c r="M8" s="1"/>
      <c r="N8" s="1"/>
      <c r="O8" s="1"/>
      <c r="P8" s="1"/>
      <c r="R8" s="1"/>
      <c r="S8" s="1"/>
      <c r="T8" s="1"/>
      <c r="U8" s="1"/>
      <c r="V8" s="1"/>
      <c r="X8" s="1"/>
      <c r="Y8" s="1"/>
      <c r="Z8" s="1"/>
      <c r="AA8" s="1"/>
      <c r="AB8" s="1"/>
      <c r="AC8" s="15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4" ht="29.2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1"/>
      <c r="S9" s="1"/>
      <c r="T9" s="1"/>
      <c r="U9" s="1"/>
      <c r="V9" s="1"/>
      <c r="X9" s="1"/>
      <c r="Y9" s="1"/>
      <c r="Z9" s="1"/>
      <c r="AA9" s="1"/>
      <c r="AB9" s="1"/>
      <c r="AC9" s="15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4" ht="56.25" customHeight="1" x14ac:dyDescent="0.3">
      <c r="A10" s="59" t="s">
        <v>47</v>
      </c>
      <c r="B10" s="60"/>
      <c r="C10" s="60"/>
      <c r="D10" s="60"/>
      <c r="E10" s="60"/>
      <c r="F10" s="60"/>
      <c r="G10" s="61"/>
      <c r="H10" s="62" t="s">
        <v>48</v>
      </c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4"/>
      <c r="AB10" s="56" t="s">
        <v>49</v>
      </c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8"/>
      <c r="AQ10" s="36" t="s">
        <v>45</v>
      </c>
    </row>
    <row r="11" spans="1:44" ht="88.5" customHeight="1" x14ac:dyDescent="0.3">
      <c r="A11" s="41" t="s">
        <v>4</v>
      </c>
      <c r="B11" s="41" t="s">
        <v>5</v>
      </c>
      <c r="C11" s="41" t="s">
        <v>6</v>
      </c>
      <c r="D11" s="41" t="s">
        <v>7</v>
      </c>
      <c r="E11" s="41" t="s">
        <v>8</v>
      </c>
      <c r="F11" s="41" t="s">
        <v>9</v>
      </c>
      <c r="G11" s="42" t="s">
        <v>43</v>
      </c>
      <c r="H11" s="43" t="s">
        <v>10</v>
      </c>
      <c r="I11" s="43" t="s">
        <v>11</v>
      </c>
      <c r="J11" s="41" t="s">
        <v>12</v>
      </c>
      <c r="K11" s="41" t="s">
        <v>13</v>
      </c>
      <c r="L11" s="41" t="s">
        <v>14</v>
      </c>
      <c r="M11" s="41" t="s">
        <v>15</v>
      </c>
      <c r="N11" s="41" t="s">
        <v>61</v>
      </c>
      <c r="O11" s="41" t="s">
        <v>16</v>
      </c>
      <c r="P11" s="41" t="s">
        <v>17</v>
      </c>
      <c r="Q11" s="41" t="s">
        <v>18</v>
      </c>
      <c r="R11" s="41" t="s">
        <v>19</v>
      </c>
      <c r="S11" s="41" t="s">
        <v>20</v>
      </c>
      <c r="T11" s="41" t="s">
        <v>7</v>
      </c>
      <c r="U11" s="41" t="s">
        <v>21</v>
      </c>
      <c r="V11" s="44" t="s">
        <v>44</v>
      </c>
      <c r="W11" s="41" t="s">
        <v>60</v>
      </c>
      <c r="X11" s="43" t="s">
        <v>22</v>
      </c>
      <c r="Y11" s="43" t="s">
        <v>23</v>
      </c>
      <c r="Z11" s="43" t="s">
        <v>24</v>
      </c>
      <c r="AA11" s="43" t="s">
        <v>25</v>
      </c>
      <c r="AB11" s="43" t="s">
        <v>29</v>
      </c>
      <c r="AC11" s="43" t="s">
        <v>30</v>
      </c>
      <c r="AD11" s="43" t="s">
        <v>31</v>
      </c>
      <c r="AE11" s="43" t="s">
        <v>32</v>
      </c>
      <c r="AF11" s="43" t="s">
        <v>33</v>
      </c>
      <c r="AG11" s="43" t="s">
        <v>34</v>
      </c>
      <c r="AH11" s="43" t="s">
        <v>35</v>
      </c>
      <c r="AI11" s="43" t="s">
        <v>36</v>
      </c>
      <c r="AJ11" s="43" t="s">
        <v>37</v>
      </c>
      <c r="AK11" s="43" t="s">
        <v>38</v>
      </c>
      <c r="AL11" s="43" t="s">
        <v>39</v>
      </c>
      <c r="AM11" s="43" t="s">
        <v>40</v>
      </c>
      <c r="AN11" s="43" t="s">
        <v>41</v>
      </c>
      <c r="AO11" s="42" t="s">
        <v>28</v>
      </c>
      <c r="AP11" s="43" t="s">
        <v>42</v>
      </c>
      <c r="AQ11" s="45" t="s">
        <v>46</v>
      </c>
    </row>
    <row r="12" spans="1:44" s="84" customFormat="1" ht="88.5" customHeight="1" x14ac:dyDescent="0.3">
      <c r="A12" s="79" t="s">
        <v>63</v>
      </c>
      <c r="B12" s="79" t="s">
        <v>68</v>
      </c>
      <c r="C12" s="79" t="s">
        <v>71</v>
      </c>
      <c r="D12" s="79" t="s">
        <v>70</v>
      </c>
      <c r="E12" s="79">
        <v>10.4</v>
      </c>
      <c r="F12" s="79">
        <v>9.6</v>
      </c>
      <c r="G12" s="79">
        <v>9.9</v>
      </c>
      <c r="H12" s="46">
        <v>2024520010010</v>
      </c>
      <c r="I12" s="79" t="s">
        <v>321</v>
      </c>
      <c r="J12" s="79">
        <v>45</v>
      </c>
      <c r="K12" s="79" t="s">
        <v>126</v>
      </c>
      <c r="L12" s="79">
        <v>4501</v>
      </c>
      <c r="M12" s="79" t="s">
        <v>127</v>
      </c>
      <c r="N12" s="79" t="s">
        <v>131</v>
      </c>
      <c r="O12" s="79">
        <v>4501026</v>
      </c>
      <c r="P12" s="79" t="s">
        <v>132</v>
      </c>
      <c r="Q12" s="79" t="s">
        <v>231</v>
      </c>
      <c r="R12" s="79" t="s">
        <v>133</v>
      </c>
      <c r="S12" s="79" t="s">
        <v>134</v>
      </c>
      <c r="T12" s="79" t="s">
        <v>88</v>
      </c>
      <c r="U12" s="79">
        <v>1</v>
      </c>
      <c r="V12" s="95">
        <v>0.01</v>
      </c>
      <c r="W12" s="79" t="s">
        <v>239</v>
      </c>
      <c r="X12" s="81" t="s">
        <v>326</v>
      </c>
      <c r="Y12" s="80">
        <v>46023</v>
      </c>
      <c r="Z12" s="80">
        <v>46387</v>
      </c>
      <c r="AA12" s="81" t="s">
        <v>246</v>
      </c>
      <c r="AB12" s="81"/>
      <c r="AC12" s="81"/>
      <c r="AD12" s="81"/>
      <c r="AE12" s="81"/>
      <c r="AF12" s="81"/>
      <c r="AG12" s="81"/>
      <c r="AH12" s="81"/>
      <c r="AI12" s="81"/>
      <c r="AJ12" s="81"/>
      <c r="AK12" s="81">
        <v>2174118106.6700001</v>
      </c>
      <c r="AL12" s="81"/>
      <c r="AM12" s="81"/>
      <c r="AN12" s="81"/>
      <c r="AO12" s="82">
        <f>SUM(AB12:AN12)</f>
        <v>2174118106.6700001</v>
      </c>
      <c r="AP12" s="81"/>
      <c r="AQ12" s="83"/>
    </row>
    <row r="13" spans="1:44" s="84" customFormat="1" ht="138" customHeight="1" x14ac:dyDescent="0.3">
      <c r="A13" s="79" t="s">
        <v>63</v>
      </c>
      <c r="B13" s="79" t="s">
        <v>64</v>
      </c>
      <c r="C13" s="79" t="s">
        <v>65</v>
      </c>
      <c r="D13" s="79" t="s">
        <v>66</v>
      </c>
      <c r="E13" s="79">
        <v>3.6</v>
      </c>
      <c r="F13" s="79">
        <v>5</v>
      </c>
      <c r="G13" s="79">
        <v>4.6500000000000004</v>
      </c>
      <c r="H13" s="91">
        <v>202500000036469</v>
      </c>
      <c r="I13" s="79" t="s">
        <v>320</v>
      </c>
      <c r="J13" s="79">
        <v>12</v>
      </c>
      <c r="K13" s="79" t="s">
        <v>83</v>
      </c>
      <c r="L13" s="79">
        <v>1202</v>
      </c>
      <c r="M13" s="79" t="s">
        <v>84</v>
      </c>
      <c r="N13" s="79" t="s">
        <v>85</v>
      </c>
      <c r="O13" s="79">
        <v>1202001</v>
      </c>
      <c r="P13" s="79" t="s">
        <v>86</v>
      </c>
      <c r="Q13" s="79" t="s">
        <v>229</v>
      </c>
      <c r="R13" s="79" t="s">
        <v>87</v>
      </c>
      <c r="S13" s="79" t="s">
        <v>85</v>
      </c>
      <c r="T13" s="79" t="s">
        <v>88</v>
      </c>
      <c r="U13" s="85">
        <v>1</v>
      </c>
      <c r="V13" s="96">
        <v>1</v>
      </c>
      <c r="W13" s="86" t="s">
        <v>239</v>
      </c>
      <c r="X13" s="80" t="s">
        <v>258</v>
      </c>
      <c r="Y13" s="80">
        <v>46023</v>
      </c>
      <c r="Z13" s="80">
        <v>46387</v>
      </c>
      <c r="AA13" s="40" t="s">
        <v>246</v>
      </c>
      <c r="AB13" s="38">
        <v>78000000</v>
      </c>
      <c r="AC13" s="38">
        <v>0</v>
      </c>
      <c r="AD13" s="38">
        <v>0</v>
      </c>
      <c r="AE13" s="38">
        <v>0</v>
      </c>
      <c r="AF13" s="38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38">
        <v>0</v>
      </c>
      <c r="AM13" s="38">
        <v>0</v>
      </c>
      <c r="AN13" s="38">
        <v>0</v>
      </c>
      <c r="AO13" s="82">
        <f>SUM(AB13:AN13)</f>
        <v>78000000</v>
      </c>
      <c r="AP13" s="88"/>
      <c r="AQ13" s="81"/>
      <c r="AR13" s="92"/>
    </row>
    <row r="14" spans="1:44" s="84" customFormat="1" ht="108.75" customHeight="1" x14ac:dyDescent="0.3">
      <c r="A14" s="79" t="s">
        <v>63</v>
      </c>
      <c r="B14" s="79" t="s">
        <v>64</v>
      </c>
      <c r="C14" s="79" t="s">
        <v>65</v>
      </c>
      <c r="D14" s="79" t="s">
        <v>66</v>
      </c>
      <c r="E14" s="79">
        <v>3.6</v>
      </c>
      <c r="F14" s="79">
        <v>5</v>
      </c>
      <c r="G14" s="79">
        <v>4.6500000000000004</v>
      </c>
      <c r="H14" s="91">
        <v>202500000036469</v>
      </c>
      <c r="I14" s="79" t="s">
        <v>320</v>
      </c>
      <c r="J14" s="79">
        <v>12</v>
      </c>
      <c r="K14" s="79" t="s">
        <v>83</v>
      </c>
      <c r="L14" s="79">
        <v>1202</v>
      </c>
      <c r="M14" s="79" t="s">
        <v>84</v>
      </c>
      <c r="N14" s="79" t="s">
        <v>89</v>
      </c>
      <c r="O14" s="79">
        <v>1202003</v>
      </c>
      <c r="P14" s="79" t="s">
        <v>89</v>
      </c>
      <c r="Q14" s="79" t="s">
        <v>90</v>
      </c>
      <c r="R14" s="79" t="s">
        <v>91</v>
      </c>
      <c r="S14" s="79" t="s">
        <v>89</v>
      </c>
      <c r="T14" s="79" t="s">
        <v>88</v>
      </c>
      <c r="U14" s="85">
        <v>4</v>
      </c>
      <c r="V14" s="96">
        <v>3</v>
      </c>
      <c r="W14" s="86" t="s">
        <v>239</v>
      </c>
      <c r="X14" s="80" t="s">
        <v>259</v>
      </c>
      <c r="Y14" s="80">
        <v>46023</v>
      </c>
      <c r="Z14" s="80">
        <v>46387</v>
      </c>
      <c r="AA14" s="39" t="s">
        <v>246</v>
      </c>
      <c r="AB14" s="38">
        <v>60000000</v>
      </c>
      <c r="AC14" s="38">
        <v>0</v>
      </c>
      <c r="AD14" s="38">
        <v>0</v>
      </c>
      <c r="AE14" s="38">
        <v>0</v>
      </c>
      <c r="AF14" s="38">
        <v>0</v>
      </c>
      <c r="AG14" s="38">
        <v>0</v>
      </c>
      <c r="AH14" s="38">
        <v>0</v>
      </c>
      <c r="AI14" s="38">
        <v>0</v>
      </c>
      <c r="AJ14" s="38">
        <v>0</v>
      </c>
      <c r="AK14" s="38">
        <v>0</v>
      </c>
      <c r="AL14" s="38">
        <v>0</v>
      </c>
      <c r="AM14" s="38">
        <v>0</v>
      </c>
      <c r="AN14" s="38">
        <v>0</v>
      </c>
      <c r="AO14" s="82">
        <f t="shared" ref="AO14:AO56" si="0">SUM(AB14:AN14)</f>
        <v>60000000</v>
      </c>
      <c r="AP14" s="93"/>
      <c r="AQ14" s="81"/>
    </row>
    <row r="15" spans="1:44" s="84" customFormat="1" ht="121.5" customHeight="1" x14ac:dyDescent="0.3">
      <c r="A15" s="79" t="s">
        <v>63</v>
      </c>
      <c r="B15" s="79" t="s">
        <v>64</v>
      </c>
      <c r="C15" s="79" t="s">
        <v>65</v>
      </c>
      <c r="D15" s="79" t="s">
        <v>66</v>
      </c>
      <c r="E15" s="79">
        <v>3.6</v>
      </c>
      <c r="F15" s="79">
        <v>5</v>
      </c>
      <c r="G15" s="79">
        <v>4.6500000000000004</v>
      </c>
      <c r="H15" s="91">
        <v>202500000036469</v>
      </c>
      <c r="I15" s="79" t="s">
        <v>320</v>
      </c>
      <c r="J15" s="79">
        <v>12</v>
      </c>
      <c r="K15" s="79" t="s">
        <v>83</v>
      </c>
      <c r="L15" s="79">
        <v>1202</v>
      </c>
      <c r="M15" s="79" t="s">
        <v>84</v>
      </c>
      <c r="N15" s="79" t="s">
        <v>92</v>
      </c>
      <c r="O15" s="79">
        <v>1202005</v>
      </c>
      <c r="P15" s="79" t="s">
        <v>93</v>
      </c>
      <c r="Q15" s="79" t="s">
        <v>94</v>
      </c>
      <c r="R15" s="79" t="s">
        <v>95</v>
      </c>
      <c r="S15" s="79" t="s">
        <v>92</v>
      </c>
      <c r="T15" s="79" t="s">
        <v>88</v>
      </c>
      <c r="U15" s="85">
        <v>60</v>
      </c>
      <c r="V15" s="96">
        <v>15</v>
      </c>
      <c r="W15" s="86" t="s">
        <v>238</v>
      </c>
      <c r="X15" s="80" t="s">
        <v>260</v>
      </c>
      <c r="Y15" s="80">
        <v>46023</v>
      </c>
      <c r="Z15" s="80">
        <v>46387</v>
      </c>
      <c r="AA15" s="39" t="s">
        <v>246</v>
      </c>
      <c r="AB15" s="38">
        <v>55200000</v>
      </c>
      <c r="AC15" s="38">
        <v>0</v>
      </c>
      <c r="AD15" s="38">
        <v>0</v>
      </c>
      <c r="AE15" s="38">
        <v>0</v>
      </c>
      <c r="AF15" s="38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38">
        <v>0</v>
      </c>
      <c r="AM15" s="38">
        <v>0</v>
      </c>
      <c r="AN15" s="38">
        <v>0</v>
      </c>
      <c r="AO15" s="82">
        <f t="shared" si="0"/>
        <v>55200000</v>
      </c>
      <c r="AP15" s="93"/>
      <c r="AQ15" s="81"/>
    </row>
    <row r="16" spans="1:44" s="84" customFormat="1" ht="69" x14ac:dyDescent="0.3">
      <c r="A16" s="79" t="s">
        <v>63</v>
      </c>
      <c r="B16" s="79" t="s">
        <v>64</v>
      </c>
      <c r="C16" s="79" t="s">
        <v>65</v>
      </c>
      <c r="D16" s="79" t="s">
        <v>66</v>
      </c>
      <c r="E16" s="79">
        <v>3.6</v>
      </c>
      <c r="F16" s="79">
        <v>5</v>
      </c>
      <c r="G16" s="79">
        <v>4.6500000000000004</v>
      </c>
      <c r="H16" s="91">
        <v>202500000036469</v>
      </c>
      <c r="I16" s="79" t="s">
        <v>320</v>
      </c>
      <c r="J16" s="79">
        <v>12</v>
      </c>
      <c r="K16" s="79" t="s">
        <v>83</v>
      </c>
      <c r="L16" s="79">
        <v>1202</v>
      </c>
      <c r="M16" s="79" t="s">
        <v>84</v>
      </c>
      <c r="N16" s="79" t="s">
        <v>96</v>
      </c>
      <c r="O16" s="79">
        <v>1202023</v>
      </c>
      <c r="P16" s="79" t="s">
        <v>97</v>
      </c>
      <c r="Q16" s="79" t="s">
        <v>98</v>
      </c>
      <c r="R16" s="79" t="s">
        <v>99</v>
      </c>
      <c r="S16" s="79" t="s">
        <v>100</v>
      </c>
      <c r="T16" s="79" t="s">
        <v>88</v>
      </c>
      <c r="U16" s="85">
        <v>250</v>
      </c>
      <c r="V16" s="96">
        <v>70</v>
      </c>
      <c r="W16" s="86" t="s">
        <v>238</v>
      </c>
      <c r="X16" s="80" t="s">
        <v>261</v>
      </c>
      <c r="Y16" s="80">
        <v>46023</v>
      </c>
      <c r="Z16" s="80">
        <v>46387</v>
      </c>
      <c r="AA16" s="39" t="s">
        <v>246</v>
      </c>
      <c r="AB16" s="38">
        <v>60000000</v>
      </c>
      <c r="AC16" s="38">
        <v>0</v>
      </c>
      <c r="AD16" s="38">
        <v>0</v>
      </c>
      <c r="AE16" s="38">
        <v>0</v>
      </c>
      <c r="AF16" s="38">
        <v>0</v>
      </c>
      <c r="AG16" s="38">
        <v>0</v>
      </c>
      <c r="AH16" s="38">
        <v>0</v>
      </c>
      <c r="AI16" s="38">
        <v>0</v>
      </c>
      <c r="AJ16" s="38">
        <v>0</v>
      </c>
      <c r="AK16" s="38">
        <v>0</v>
      </c>
      <c r="AL16" s="38">
        <v>0</v>
      </c>
      <c r="AM16" s="38">
        <v>0</v>
      </c>
      <c r="AN16" s="38">
        <v>0</v>
      </c>
      <c r="AO16" s="82">
        <f t="shared" si="0"/>
        <v>60000000</v>
      </c>
      <c r="AP16" s="88"/>
      <c r="AQ16" s="81"/>
    </row>
    <row r="17" spans="1:43" s="84" customFormat="1" ht="183" customHeight="1" x14ac:dyDescent="0.3">
      <c r="A17" s="79" t="s">
        <v>63</v>
      </c>
      <c r="B17" s="79" t="s">
        <v>64</v>
      </c>
      <c r="C17" s="79" t="s">
        <v>65</v>
      </c>
      <c r="D17" s="79" t="s">
        <v>66</v>
      </c>
      <c r="E17" s="79">
        <v>3.6</v>
      </c>
      <c r="F17" s="79">
        <v>5</v>
      </c>
      <c r="G17" s="79">
        <v>4.6500000000000004</v>
      </c>
      <c r="H17" s="91">
        <v>202500000036469</v>
      </c>
      <c r="I17" s="79" t="s">
        <v>320</v>
      </c>
      <c r="J17" s="79">
        <v>12</v>
      </c>
      <c r="K17" s="79" t="s">
        <v>83</v>
      </c>
      <c r="L17" s="79">
        <v>1202</v>
      </c>
      <c r="M17" s="79" t="s">
        <v>84</v>
      </c>
      <c r="N17" s="79" t="s">
        <v>101</v>
      </c>
      <c r="O17" s="79">
        <v>1202002</v>
      </c>
      <c r="P17" s="79" t="s">
        <v>102</v>
      </c>
      <c r="Q17" s="79" t="s">
        <v>103</v>
      </c>
      <c r="R17" s="79" t="s">
        <v>104</v>
      </c>
      <c r="S17" s="79" t="s">
        <v>105</v>
      </c>
      <c r="T17" s="79" t="s">
        <v>88</v>
      </c>
      <c r="U17" s="85">
        <v>80000</v>
      </c>
      <c r="V17" s="96">
        <v>20000</v>
      </c>
      <c r="W17" s="86" t="s">
        <v>238</v>
      </c>
      <c r="X17" s="80" t="s">
        <v>262</v>
      </c>
      <c r="Y17" s="80">
        <v>46023</v>
      </c>
      <c r="Z17" s="80">
        <v>46387</v>
      </c>
      <c r="AA17" s="39" t="s">
        <v>246</v>
      </c>
      <c r="AB17" s="38">
        <v>60000000</v>
      </c>
      <c r="AC17" s="38">
        <v>0</v>
      </c>
      <c r="AD17" s="38">
        <v>0</v>
      </c>
      <c r="AE17" s="38">
        <v>0</v>
      </c>
      <c r="AF17" s="38">
        <v>0</v>
      </c>
      <c r="AG17" s="38">
        <v>0</v>
      </c>
      <c r="AH17" s="38">
        <v>0</v>
      </c>
      <c r="AI17" s="38">
        <v>0</v>
      </c>
      <c r="AJ17" s="38">
        <v>0</v>
      </c>
      <c r="AK17" s="38">
        <v>0</v>
      </c>
      <c r="AL17" s="38">
        <v>0</v>
      </c>
      <c r="AM17" s="38">
        <v>0</v>
      </c>
      <c r="AN17" s="38">
        <v>0</v>
      </c>
      <c r="AO17" s="82">
        <f t="shared" si="0"/>
        <v>60000000</v>
      </c>
      <c r="AP17" s="81"/>
      <c r="AQ17" s="81"/>
    </row>
    <row r="18" spans="1:43" s="84" customFormat="1" ht="51.75" x14ac:dyDescent="0.3">
      <c r="A18" s="79" t="s">
        <v>63</v>
      </c>
      <c r="B18" s="79" t="s">
        <v>64</v>
      </c>
      <c r="C18" s="79" t="s">
        <v>65</v>
      </c>
      <c r="D18" s="79" t="s">
        <v>66</v>
      </c>
      <c r="E18" s="79">
        <v>3.6</v>
      </c>
      <c r="F18" s="79">
        <v>5</v>
      </c>
      <c r="G18" s="79">
        <v>4.6500000000000004</v>
      </c>
      <c r="H18" s="91">
        <v>202500000036469</v>
      </c>
      <c r="I18" s="79" t="s">
        <v>320</v>
      </c>
      <c r="J18" s="79">
        <v>12</v>
      </c>
      <c r="K18" s="79" t="s">
        <v>83</v>
      </c>
      <c r="L18" s="79">
        <v>1202</v>
      </c>
      <c r="M18" s="79" t="s">
        <v>84</v>
      </c>
      <c r="N18" s="79" t="s">
        <v>106</v>
      </c>
      <c r="O18" s="79">
        <v>1202019</v>
      </c>
      <c r="P18" s="79" t="s">
        <v>107</v>
      </c>
      <c r="Q18" s="79" t="s">
        <v>108</v>
      </c>
      <c r="R18" s="79">
        <v>120201900</v>
      </c>
      <c r="S18" s="79" t="s">
        <v>109</v>
      </c>
      <c r="T18" s="79" t="s">
        <v>88</v>
      </c>
      <c r="U18" s="85">
        <v>1</v>
      </c>
      <c r="V18" s="96">
        <v>1</v>
      </c>
      <c r="W18" s="86" t="s">
        <v>239</v>
      </c>
      <c r="X18" s="80" t="s">
        <v>263</v>
      </c>
      <c r="Y18" s="80">
        <v>46023</v>
      </c>
      <c r="Z18" s="80">
        <v>46387</v>
      </c>
      <c r="AA18" s="39" t="s">
        <v>246</v>
      </c>
      <c r="AB18" s="38">
        <v>81600000</v>
      </c>
      <c r="AC18" s="38">
        <v>0</v>
      </c>
      <c r="AD18" s="38">
        <v>0</v>
      </c>
      <c r="AE18" s="38">
        <v>0</v>
      </c>
      <c r="AF18" s="38">
        <v>0</v>
      </c>
      <c r="AG18" s="38">
        <v>0</v>
      </c>
      <c r="AH18" s="38">
        <v>0</v>
      </c>
      <c r="AI18" s="38">
        <v>0</v>
      </c>
      <c r="AJ18" s="38">
        <v>0</v>
      </c>
      <c r="AK18" s="38">
        <v>0</v>
      </c>
      <c r="AL18" s="38">
        <v>0</v>
      </c>
      <c r="AM18" s="38">
        <v>0</v>
      </c>
      <c r="AN18" s="38">
        <v>0</v>
      </c>
      <c r="AO18" s="82">
        <f t="shared" si="0"/>
        <v>81600000</v>
      </c>
      <c r="AP18" s="88"/>
      <c r="AQ18" s="81"/>
    </row>
    <row r="19" spans="1:43" s="84" customFormat="1" ht="145.5" customHeight="1" x14ac:dyDescent="0.3">
      <c r="A19" s="79" t="s">
        <v>63</v>
      </c>
      <c r="B19" s="79" t="s">
        <v>64</v>
      </c>
      <c r="C19" s="79" t="s">
        <v>65</v>
      </c>
      <c r="D19" s="79" t="s">
        <v>66</v>
      </c>
      <c r="E19" s="79">
        <v>3.6</v>
      </c>
      <c r="F19" s="79">
        <v>5</v>
      </c>
      <c r="G19" s="79">
        <v>4.6500000000000004</v>
      </c>
      <c r="H19" s="91">
        <v>202500000036469</v>
      </c>
      <c r="I19" s="79" t="s">
        <v>320</v>
      </c>
      <c r="J19" s="79">
        <v>12</v>
      </c>
      <c r="K19" s="79" t="s">
        <v>83</v>
      </c>
      <c r="L19" s="79">
        <v>1202</v>
      </c>
      <c r="M19" s="79" t="s">
        <v>84</v>
      </c>
      <c r="N19" s="79" t="s">
        <v>110</v>
      </c>
      <c r="O19" s="79">
        <v>1202014</v>
      </c>
      <c r="P19" s="79" t="s">
        <v>111</v>
      </c>
      <c r="Q19" s="79" t="s">
        <v>112</v>
      </c>
      <c r="R19" s="79">
        <v>120201400</v>
      </c>
      <c r="S19" s="79" t="s">
        <v>113</v>
      </c>
      <c r="T19" s="79" t="s">
        <v>88</v>
      </c>
      <c r="U19" s="85">
        <v>12000</v>
      </c>
      <c r="V19" s="96">
        <v>4000</v>
      </c>
      <c r="W19" s="86" t="s">
        <v>238</v>
      </c>
      <c r="X19" s="80" t="s">
        <v>264</v>
      </c>
      <c r="Y19" s="80">
        <v>46023</v>
      </c>
      <c r="Z19" s="80">
        <v>46387</v>
      </c>
      <c r="AA19" s="39" t="s">
        <v>246</v>
      </c>
      <c r="AB19" s="38">
        <v>60000000</v>
      </c>
      <c r="AC19" s="38">
        <v>0</v>
      </c>
      <c r="AD19" s="38">
        <v>0</v>
      </c>
      <c r="AE19" s="38">
        <v>0</v>
      </c>
      <c r="AF19" s="38">
        <v>0</v>
      </c>
      <c r="AG19" s="38">
        <v>0</v>
      </c>
      <c r="AH19" s="38">
        <v>0</v>
      </c>
      <c r="AI19" s="38">
        <v>0</v>
      </c>
      <c r="AJ19" s="38">
        <v>0</v>
      </c>
      <c r="AK19" s="38">
        <v>0</v>
      </c>
      <c r="AL19" s="38">
        <v>0</v>
      </c>
      <c r="AM19" s="38">
        <v>0</v>
      </c>
      <c r="AN19" s="38">
        <v>0</v>
      </c>
      <c r="AO19" s="82">
        <f t="shared" si="0"/>
        <v>60000000</v>
      </c>
      <c r="AP19" s="88"/>
      <c r="AQ19" s="81"/>
    </row>
    <row r="20" spans="1:43" s="84" customFormat="1" ht="69" x14ac:dyDescent="0.3">
      <c r="A20" s="79" t="s">
        <v>63</v>
      </c>
      <c r="B20" s="79" t="s">
        <v>64</v>
      </c>
      <c r="C20" s="79" t="s">
        <v>65</v>
      </c>
      <c r="D20" s="79" t="s">
        <v>66</v>
      </c>
      <c r="E20" s="79">
        <v>3.6</v>
      </c>
      <c r="F20" s="79">
        <v>5</v>
      </c>
      <c r="G20" s="79">
        <v>4.6500000000000004</v>
      </c>
      <c r="H20" s="91">
        <v>202500000036469</v>
      </c>
      <c r="I20" s="79" t="s">
        <v>320</v>
      </c>
      <c r="J20" s="79">
        <v>12</v>
      </c>
      <c r="K20" s="79" t="s">
        <v>83</v>
      </c>
      <c r="L20" s="79">
        <v>1202</v>
      </c>
      <c r="M20" s="79" t="s">
        <v>114</v>
      </c>
      <c r="N20" s="79" t="s">
        <v>115</v>
      </c>
      <c r="O20" s="79">
        <v>1202007</v>
      </c>
      <c r="P20" s="79" t="s">
        <v>116</v>
      </c>
      <c r="Q20" s="79" t="s">
        <v>117</v>
      </c>
      <c r="R20" s="79" t="s">
        <v>118</v>
      </c>
      <c r="S20" s="79" t="s">
        <v>119</v>
      </c>
      <c r="T20" s="79" t="s">
        <v>88</v>
      </c>
      <c r="U20" s="85">
        <v>1</v>
      </c>
      <c r="V20" s="96">
        <v>1</v>
      </c>
      <c r="W20" s="86" t="s">
        <v>239</v>
      </c>
      <c r="X20" s="80" t="s">
        <v>265</v>
      </c>
      <c r="Y20" s="80">
        <v>46023</v>
      </c>
      <c r="Z20" s="80">
        <v>46387</v>
      </c>
      <c r="AA20" s="39" t="s">
        <v>246</v>
      </c>
      <c r="AB20" s="38">
        <v>30000000</v>
      </c>
      <c r="AC20" s="38">
        <v>0</v>
      </c>
      <c r="AD20" s="38">
        <v>0</v>
      </c>
      <c r="AE20" s="38">
        <v>0</v>
      </c>
      <c r="AF20" s="38">
        <v>0</v>
      </c>
      <c r="AG20" s="38">
        <v>0</v>
      </c>
      <c r="AH20" s="38">
        <v>0</v>
      </c>
      <c r="AI20" s="38">
        <v>0</v>
      </c>
      <c r="AJ20" s="38">
        <v>0</v>
      </c>
      <c r="AK20" s="38">
        <v>0</v>
      </c>
      <c r="AL20" s="38">
        <v>0</v>
      </c>
      <c r="AM20" s="38">
        <v>0</v>
      </c>
      <c r="AN20" s="38">
        <v>0</v>
      </c>
      <c r="AO20" s="82">
        <f t="shared" si="0"/>
        <v>30000000</v>
      </c>
      <c r="AP20" s="88"/>
      <c r="AQ20" s="81"/>
    </row>
    <row r="21" spans="1:43" s="84" customFormat="1" ht="103.5" x14ac:dyDescent="0.3">
      <c r="A21" s="79" t="s">
        <v>63</v>
      </c>
      <c r="B21" s="79" t="s">
        <v>64</v>
      </c>
      <c r="C21" s="79" t="s">
        <v>67</v>
      </c>
      <c r="D21" s="79" t="s">
        <v>66</v>
      </c>
      <c r="E21" s="79">
        <v>100</v>
      </c>
      <c r="F21" s="79">
        <v>100</v>
      </c>
      <c r="G21" s="79">
        <v>100</v>
      </c>
      <c r="H21" s="91">
        <v>202500000035681</v>
      </c>
      <c r="I21" s="79" t="s">
        <v>252</v>
      </c>
      <c r="J21" s="79">
        <v>12</v>
      </c>
      <c r="K21" s="79" t="s">
        <v>83</v>
      </c>
      <c r="L21" s="79">
        <v>1206</v>
      </c>
      <c r="M21" s="79" t="s">
        <v>120</v>
      </c>
      <c r="N21" s="79" t="s">
        <v>121</v>
      </c>
      <c r="O21" s="79">
        <v>1206008</v>
      </c>
      <c r="P21" s="79" t="s">
        <v>122</v>
      </c>
      <c r="Q21" s="79" t="s">
        <v>123</v>
      </c>
      <c r="R21" s="79" t="s">
        <v>124</v>
      </c>
      <c r="S21" s="79" t="s">
        <v>125</v>
      </c>
      <c r="T21" s="79" t="s">
        <v>88</v>
      </c>
      <c r="U21" s="85">
        <v>1</v>
      </c>
      <c r="V21" s="96">
        <v>1</v>
      </c>
      <c r="W21" s="86" t="s">
        <v>239</v>
      </c>
      <c r="X21" s="80" t="s">
        <v>319</v>
      </c>
      <c r="Y21" s="80">
        <v>46023</v>
      </c>
      <c r="Z21" s="80">
        <v>46387</v>
      </c>
      <c r="AA21" s="39" t="s">
        <v>246</v>
      </c>
      <c r="AB21" s="38">
        <v>565000000</v>
      </c>
      <c r="AC21" s="38">
        <v>0</v>
      </c>
      <c r="AD21" s="38">
        <v>0</v>
      </c>
      <c r="AE21" s="38">
        <v>0</v>
      </c>
      <c r="AF21" s="38">
        <v>0</v>
      </c>
      <c r="AG21" s="38">
        <v>0</v>
      </c>
      <c r="AH21" s="38">
        <v>0</v>
      </c>
      <c r="AI21" s="38">
        <v>0</v>
      </c>
      <c r="AJ21" s="38">
        <v>0</v>
      </c>
      <c r="AK21" s="38">
        <v>0</v>
      </c>
      <c r="AL21" s="38">
        <v>0</v>
      </c>
      <c r="AM21" s="38">
        <v>0</v>
      </c>
      <c r="AN21" s="38">
        <v>0</v>
      </c>
      <c r="AO21" s="82">
        <f t="shared" si="0"/>
        <v>565000000</v>
      </c>
      <c r="AP21" s="81"/>
      <c r="AQ21" s="81"/>
    </row>
    <row r="22" spans="1:43" s="84" customFormat="1" ht="59.25" customHeight="1" x14ac:dyDescent="0.3">
      <c r="A22" s="79" t="s">
        <v>63</v>
      </c>
      <c r="B22" s="79" t="s">
        <v>68</v>
      </c>
      <c r="C22" s="79" t="s">
        <v>69</v>
      </c>
      <c r="D22" s="79" t="s">
        <v>70</v>
      </c>
      <c r="E22" s="79">
        <v>1747.7</v>
      </c>
      <c r="F22" s="79">
        <v>1557.4</v>
      </c>
      <c r="G22" s="79">
        <v>1603</v>
      </c>
      <c r="H22" s="91">
        <v>202500000036320</v>
      </c>
      <c r="I22" s="79" t="s">
        <v>251</v>
      </c>
      <c r="J22" s="79">
        <v>45</v>
      </c>
      <c r="K22" s="79" t="s">
        <v>126</v>
      </c>
      <c r="L22" s="79">
        <v>4501</v>
      </c>
      <c r="M22" s="79" t="s">
        <v>127</v>
      </c>
      <c r="N22" s="79" t="s">
        <v>128</v>
      </c>
      <c r="O22" s="79">
        <v>4501028</v>
      </c>
      <c r="P22" s="79" t="s">
        <v>129</v>
      </c>
      <c r="Q22" s="79" t="s">
        <v>241</v>
      </c>
      <c r="R22" s="79" t="s">
        <v>130</v>
      </c>
      <c r="S22" s="79" t="s">
        <v>128</v>
      </c>
      <c r="T22" s="79" t="s">
        <v>88</v>
      </c>
      <c r="U22" s="85">
        <v>601</v>
      </c>
      <c r="V22" s="96">
        <v>300</v>
      </c>
      <c r="W22" s="86" t="s">
        <v>239</v>
      </c>
      <c r="X22" s="80" t="s">
        <v>266</v>
      </c>
      <c r="Y22" s="80">
        <v>46023</v>
      </c>
      <c r="Z22" s="80">
        <v>46387</v>
      </c>
      <c r="AA22" s="39" t="s">
        <v>246</v>
      </c>
      <c r="AB22" s="38">
        <v>96000000</v>
      </c>
      <c r="AC22" s="38">
        <v>0</v>
      </c>
      <c r="AD22" s="38">
        <v>0</v>
      </c>
      <c r="AE22" s="38">
        <v>0</v>
      </c>
      <c r="AF22" s="38">
        <v>0</v>
      </c>
      <c r="AG22" s="38">
        <v>0</v>
      </c>
      <c r="AH22" s="38">
        <v>0</v>
      </c>
      <c r="AI22" s="38">
        <v>0</v>
      </c>
      <c r="AJ22" s="38">
        <v>0</v>
      </c>
      <c r="AK22" s="38">
        <v>0</v>
      </c>
      <c r="AL22" s="38">
        <v>0</v>
      </c>
      <c r="AM22" s="38">
        <v>0</v>
      </c>
      <c r="AN22" s="38">
        <v>0</v>
      </c>
      <c r="AO22" s="82">
        <f t="shared" si="0"/>
        <v>96000000</v>
      </c>
      <c r="AP22" s="88"/>
      <c r="AQ22" s="81"/>
    </row>
    <row r="23" spans="1:43" s="84" customFormat="1" ht="51.75" x14ac:dyDescent="0.3">
      <c r="A23" s="79" t="s">
        <v>63</v>
      </c>
      <c r="B23" s="79" t="s">
        <v>68</v>
      </c>
      <c r="C23" s="79" t="s">
        <v>69</v>
      </c>
      <c r="D23" s="79" t="s">
        <v>70</v>
      </c>
      <c r="E23" s="79">
        <v>1747.7</v>
      </c>
      <c r="F23" s="79">
        <v>1557.4</v>
      </c>
      <c r="G23" s="79">
        <v>1603</v>
      </c>
      <c r="H23" s="91">
        <v>202500000036320</v>
      </c>
      <c r="I23" s="79" t="s">
        <v>251</v>
      </c>
      <c r="J23" s="79">
        <v>45</v>
      </c>
      <c r="K23" s="79" t="s">
        <v>126</v>
      </c>
      <c r="L23" s="79">
        <v>4501</v>
      </c>
      <c r="M23" s="79" t="s">
        <v>127</v>
      </c>
      <c r="N23" s="79" t="s">
        <v>257</v>
      </c>
      <c r="O23" s="79">
        <v>4501029</v>
      </c>
      <c r="P23" s="79" t="s">
        <v>257</v>
      </c>
      <c r="Q23" s="79" t="s">
        <v>242</v>
      </c>
      <c r="R23" s="79">
        <v>450102900</v>
      </c>
      <c r="S23" s="79" t="s">
        <v>297</v>
      </c>
      <c r="T23" s="79" t="s">
        <v>88</v>
      </c>
      <c r="U23" s="85">
        <v>410</v>
      </c>
      <c r="V23" s="96">
        <v>100</v>
      </c>
      <c r="W23" s="86" t="s">
        <v>238</v>
      </c>
      <c r="X23" s="80" t="s">
        <v>267</v>
      </c>
      <c r="Y23" s="80">
        <v>46023</v>
      </c>
      <c r="Z23" s="80">
        <v>46387</v>
      </c>
      <c r="AA23" s="39" t="s">
        <v>246</v>
      </c>
      <c r="AB23" s="38">
        <v>110000000</v>
      </c>
      <c r="AC23" s="38">
        <v>0</v>
      </c>
      <c r="AD23" s="38">
        <v>0</v>
      </c>
      <c r="AE23" s="38">
        <v>0</v>
      </c>
      <c r="AF23" s="38">
        <v>0</v>
      </c>
      <c r="AG23" s="38">
        <v>0</v>
      </c>
      <c r="AH23" s="38">
        <v>0</v>
      </c>
      <c r="AI23" s="38">
        <v>0</v>
      </c>
      <c r="AJ23" s="38">
        <v>0</v>
      </c>
      <c r="AK23" s="38">
        <v>0</v>
      </c>
      <c r="AL23" s="38">
        <v>0</v>
      </c>
      <c r="AM23" s="38">
        <v>0</v>
      </c>
      <c r="AN23" s="38">
        <v>0</v>
      </c>
      <c r="AO23" s="82">
        <f t="shared" si="0"/>
        <v>110000000</v>
      </c>
      <c r="AP23" s="93" t="s">
        <v>296</v>
      </c>
      <c r="AQ23" s="81"/>
    </row>
    <row r="24" spans="1:43" s="84" customFormat="1" ht="156" customHeight="1" x14ac:dyDescent="0.3">
      <c r="A24" s="79" t="s">
        <v>63</v>
      </c>
      <c r="B24" s="79" t="s">
        <v>68</v>
      </c>
      <c r="C24" s="79" t="s">
        <v>72</v>
      </c>
      <c r="D24" s="79" t="s">
        <v>70</v>
      </c>
      <c r="E24" s="79">
        <v>286.2</v>
      </c>
      <c r="F24" s="79">
        <v>244.3</v>
      </c>
      <c r="G24" s="79">
        <v>254.8</v>
      </c>
      <c r="H24" s="91">
        <v>202500000036320</v>
      </c>
      <c r="I24" s="79" t="s">
        <v>251</v>
      </c>
      <c r="J24" s="79">
        <v>45</v>
      </c>
      <c r="K24" s="79" t="s">
        <v>126</v>
      </c>
      <c r="L24" s="79">
        <v>4501</v>
      </c>
      <c r="M24" s="79" t="s">
        <v>127</v>
      </c>
      <c r="N24" s="79" t="s">
        <v>135</v>
      </c>
      <c r="O24" s="79">
        <v>4501043</v>
      </c>
      <c r="P24" s="79" t="s">
        <v>136</v>
      </c>
      <c r="Q24" s="79" t="s">
        <v>243</v>
      </c>
      <c r="R24" s="79" t="s">
        <v>137</v>
      </c>
      <c r="S24" s="79" t="s">
        <v>135</v>
      </c>
      <c r="T24" s="79" t="s">
        <v>88</v>
      </c>
      <c r="U24" s="85">
        <v>4</v>
      </c>
      <c r="V24" s="96">
        <v>4</v>
      </c>
      <c r="W24" s="86" t="s">
        <v>239</v>
      </c>
      <c r="X24" s="80" t="s">
        <v>268</v>
      </c>
      <c r="Y24" s="80">
        <v>46023</v>
      </c>
      <c r="Z24" s="80">
        <v>46387</v>
      </c>
      <c r="AA24" s="39" t="s">
        <v>246</v>
      </c>
      <c r="AB24" s="38">
        <v>306200000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82">
        <f t="shared" si="0"/>
        <v>306200000</v>
      </c>
      <c r="AP24" s="88"/>
      <c r="AQ24" s="81"/>
    </row>
    <row r="25" spans="1:43" s="84" customFormat="1" ht="156" customHeight="1" x14ac:dyDescent="0.3">
      <c r="A25" s="79" t="s">
        <v>63</v>
      </c>
      <c r="B25" s="79" t="s">
        <v>68</v>
      </c>
      <c r="C25" s="79" t="s">
        <v>69</v>
      </c>
      <c r="D25" s="79" t="s">
        <v>70</v>
      </c>
      <c r="E25" s="79">
        <v>1747.7</v>
      </c>
      <c r="F25" s="79">
        <v>1557.4</v>
      </c>
      <c r="G25" s="79">
        <v>1603</v>
      </c>
      <c r="H25" s="91">
        <v>202500000036320</v>
      </c>
      <c r="I25" s="79" t="s">
        <v>251</v>
      </c>
      <c r="J25" s="79">
        <v>45</v>
      </c>
      <c r="K25" s="79" t="s">
        <v>126</v>
      </c>
      <c r="L25" s="79">
        <v>4501</v>
      </c>
      <c r="M25" s="79" t="s">
        <v>127</v>
      </c>
      <c r="N25" s="79" t="s">
        <v>138</v>
      </c>
      <c r="O25" s="79">
        <v>4501056</v>
      </c>
      <c r="P25" s="79" t="s">
        <v>139</v>
      </c>
      <c r="Q25" s="79" t="s">
        <v>244</v>
      </c>
      <c r="R25" s="79" t="s">
        <v>140</v>
      </c>
      <c r="S25" s="79" t="s">
        <v>138</v>
      </c>
      <c r="T25" s="79" t="s">
        <v>88</v>
      </c>
      <c r="U25" s="85">
        <v>48</v>
      </c>
      <c r="V25" s="96">
        <v>12</v>
      </c>
      <c r="W25" s="86" t="s">
        <v>238</v>
      </c>
      <c r="X25" s="80" t="s">
        <v>269</v>
      </c>
      <c r="Y25" s="80">
        <v>46023</v>
      </c>
      <c r="Z25" s="80">
        <v>46387</v>
      </c>
      <c r="AA25" s="39" t="s">
        <v>246</v>
      </c>
      <c r="AB25" s="38">
        <v>10000000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8">
        <v>0</v>
      </c>
      <c r="AK25" s="38">
        <v>0</v>
      </c>
      <c r="AL25" s="38">
        <v>0</v>
      </c>
      <c r="AM25" s="38">
        <v>0</v>
      </c>
      <c r="AN25" s="38">
        <v>0</v>
      </c>
      <c r="AO25" s="82">
        <f t="shared" si="0"/>
        <v>10000000</v>
      </c>
      <c r="AP25" s="88"/>
      <c r="AQ25" s="81"/>
    </row>
    <row r="26" spans="1:43" s="84" customFormat="1" ht="156" customHeight="1" x14ac:dyDescent="0.3">
      <c r="A26" s="79" t="s">
        <v>63</v>
      </c>
      <c r="B26" s="79" t="s">
        <v>68</v>
      </c>
      <c r="C26" s="79" t="s">
        <v>69</v>
      </c>
      <c r="D26" s="79" t="s">
        <v>70</v>
      </c>
      <c r="E26" s="79">
        <v>1747.7</v>
      </c>
      <c r="F26" s="79">
        <v>1557.4</v>
      </c>
      <c r="G26" s="79">
        <v>1603</v>
      </c>
      <c r="H26" s="91">
        <v>202500000036320</v>
      </c>
      <c r="I26" s="79" t="s">
        <v>251</v>
      </c>
      <c r="J26" s="79">
        <v>45</v>
      </c>
      <c r="K26" s="79" t="s">
        <v>126</v>
      </c>
      <c r="L26" s="79">
        <v>4501</v>
      </c>
      <c r="M26" s="79" t="s">
        <v>127</v>
      </c>
      <c r="N26" s="79" t="s">
        <v>141</v>
      </c>
      <c r="O26" s="79">
        <v>4501048</v>
      </c>
      <c r="P26" s="79" t="s">
        <v>142</v>
      </c>
      <c r="Q26" s="79" t="s">
        <v>143</v>
      </c>
      <c r="R26" s="79">
        <v>450104800</v>
      </c>
      <c r="S26" s="79" t="s">
        <v>144</v>
      </c>
      <c r="T26" s="79" t="s">
        <v>88</v>
      </c>
      <c r="U26" s="85">
        <v>1</v>
      </c>
      <c r="V26" s="96">
        <v>1</v>
      </c>
      <c r="W26" s="86" t="s">
        <v>239</v>
      </c>
      <c r="X26" s="80" t="s">
        <v>270</v>
      </c>
      <c r="Y26" s="80">
        <v>46023</v>
      </c>
      <c r="Z26" s="80">
        <v>46387</v>
      </c>
      <c r="AA26" s="39" t="s">
        <v>246</v>
      </c>
      <c r="AB26" s="38">
        <v>491400000</v>
      </c>
      <c r="AC26" s="38">
        <v>0</v>
      </c>
      <c r="AD26" s="38">
        <v>0</v>
      </c>
      <c r="AE26" s="38">
        <v>0</v>
      </c>
      <c r="AF26" s="38">
        <v>0</v>
      </c>
      <c r="AG26" s="38">
        <v>0</v>
      </c>
      <c r="AH26" s="38">
        <v>0</v>
      </c>
      <c r="AI26" s="38">
        <v>0</v>
      </c>
      <c r="AJ26" s="38">
        <v>0</v>
      </c>
      <c r="AK26" s="38">
        <v>0</v>
      </c>
      <c r="AL26" s="38">
        <v>0</v>
      </c>
      <c r="AM26" s="38">
        <v>0</v>
      </c>
      <c r="AN26" s="38">
        <v>0</v>
      </c>
      <c r="AO26" s="82">
        <f t="shared" si="0"/>
        <v>491400000</v>
      </c>
      <c r="AP26" s="88"/>
      <c r="AQ26" s="81"/>
    </row>
    <row r="27" spans="1:43" s="84" customFormat="1" ht="156" customHeight="1" x14ac:dyDescent="0.3">
      <c r="A27" s="79" t="s">
        <v>63</v>
      </c>
      <c r="B27" s="79" t="s">
        <v>68</v>
      </c>
      <c r="C27" s="79" t="s">
        <v>69</v>
      </c>
      <c r="D27" s="79" t="s">
        <v>70</v>
      </c>
      <c r="E27" s="79">
        <v>1747.7</v>
      </c>
      <c r="F27" s="79">
        <v>1557.4</v>
      </c>
      <c r="G27" s="79">
        <v>1603</v>
      </c>
      <c r="H27" s="91">
        <v>202500000036320</v>
      </c>
      <c r="I27" s="79" t="s">
        <v>250</v>
      </c>
      <c r="J27" s="79">
        <v>45</v>
      </c>
      <c r="K27" s="79" t="s">
        <v>126</v>
      </c>
      <c r="L27" s="79">
        <v>4501</v>
      </c>
      <c r="M27" s="79" t="s">
        <v>127</v>
      </c>
      <c r="N27" s="79" t="s">
        <v>145</v>
      </c>
      <c r="O27" s="79">
        <v>4501047</v>
      </c>
      <c r="P27" s="79" t="s">
        <v>146</v>
      </c>
      <c r="Q27" s="79" t="s">
        <v>230</v>
      </c>
      <c r="R27" s="79">
        <v>450104700</v>
      </c>
      <c r="S27" s="79" t="s">
        <v>145</v>
      </c>
      <c r="T27" s="79" t="s">
        <v>88</v>
      </c>
      <c r="U27" s="85">
        <v>3600</v>
      </c>
      <c r="V27" s="96">
        <v>900</v>
      </c>
      <c r="W27" s="86" t="s">
        <v>238</v>
      </c>
      <c r="X27" s="80" t="s">
        <v>271</v>
      </c>
      <c r="Y27" s="80">
        <v>46023</v>
      </c>
      <c r="Z27" s="80">
        <v>46387</v>
      </c>
      <c r="AA27" s="39" t="s">
        <v>246</v>
      </c>
      <c r="AB27" s="38">
        <v>320400000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82">
        <f t="shared" si="0"/>
        <v>320400000</v>
      </c>
      <c r="AP27" s="88"/>
      <c r="AQ27" s="81"/>
    </row>
    <row r="28" spans="1:43" s="84" customFormat="1" ht="156" customHeight="1" x14ac:dyDescent="0.3">
      <c r="A28" s="79" t="s">
        <v>63</v>
      </c>
      <c r="B28" s="79" t="s">
        <v>68</v>
      </c>
      <c r="C28" s="79" t="s">
        <v>71</v>
      </c>
      <c r="D28" s="79" t="s">
        <v>70</v>
      </c>
      <c r="E28" s="79">
        <v>10.9</v>
      </c>
      <c r="F28" s="79">
        <v>9.6</v>
      </c>
      <c r="G28" s="79">
        <v>9.9</v>
      </c>
      <c r="H28" s="94">
        <v>202500000036320</v>
      </c>
      <c r="I28" s="87" t="s">
        <v>251</v>
      </c>
      <c r="J28" s="79">
        <v>45</v>
      </c>
      <c r="K28" s="79" t="s">
        <v>126</v>
      </c>
      <c r="L28" s="79">
        <v>4501</v>
      </c>
      <c r="M28" s="79" t="s">
        <v>127</v>
      </c>
      <c r="N28" s="79" t="s">
        <v>131</v>
      </c>
      <c r="O28" s="79">
        <v>4501026</v>
      </c>
      <c r="P28" s="79" t="s">
        <v>132</v>
      </c>
      <c r="Q28" s="79" t="s">
        <v>231</v>
      </c>
      <c r="R28" s="79" t="s">
        <v>133</v>
      </c>
      <c r="S28" s="79" t="s">
        <v>134</v>
      </c>
      <c r="T28" s="79" t="s">
        <v>88</v>
      </c>
      <c r="U28" s="85">
        <v>1</v>
      </c>
      <c r="V28" s="96">
        <v>1</v>
      </c>
      <c r="W28" s="86" t="s">
        <v>239</v>
      </c>
      <c r="X28" s="80" t="s">
        <v>272</v>
      </c>
      <c r="Y28" s="80">
        <v>46023</v>
      </c>
      <c r="Z28" s="80">
        <v>46387</v>
      </c>
      <c r="AA28" s="39" t="s">
        <v>246</v>
      </c>
      <c r="AB28" s="38">
        <f>2740000000+3821222544.55</f>
        <v>6561222544.5500002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0</v>
      </c>
      <c r="AI28" s="38">
        <v>0</v>
      </c>
      <c r="AJ28" s="38">
        <v>0</v>
      </c>
      <c r="AK28" s="38">
        <v>0</v>
      </c>
      <c r="AL28" s="38">
        <v>0</v>
      </c>
      <c r="AM28" s="38">
        <v>0</v>
      </c>
      <c r="AN28" s="38">
        <v>0</v>
      </c>
      <c r="AO28" s="82">
        <f t="shared" si="0"/>
        <v>6561222544.5500002</v>
      </c>
      <c r="AP28" s="88"/>
      <c r="AQ28" s="81"/>
    </row>
    <row r="29" spans="1:43" s="84" customFormat="1" ht="156" customHeight="1" x14ac:dyDescent="0.3">
      <c r="A29" s="79" t="s">
        <v>63</v>
      </c>
      <c r="B29" s="79" t="s">
        <v>68</v>
      </c>
      <c r="C29" s="79" t="s">
        <v>69</v>
      </c>
      <c r="D29" s="79" t="s">
        <v>70</v>
      </c>
      <c r="E29" s="79">
        <v>1747.7</v>
      </c>
      <c r="F29" s="79">
        <v>1557.4</v>
      </c>
      <c r="G29" s="79">
        <v>1603</v>
      </c>
      <c r="H29" s="91">
        <v>202500000036405</v>
      </c>
      <c r="I29" s="79" t="s">
        <v>250</v>
      </c>
      <c r="J29" s="79">
        <v>45</v>
      </c>
      <c r="K29" s="79" t="s">
        <v>126</v>
      </c>
      <c r="L29" s="79">
        <v>4501</v>
      </c>
      <c r="M29" s="79" t="s">
        <v>127</v>
      </c>
      <c r="N29" s="79" t="s">
        <v>147</v>
      </c>
      <c r="O29" s="79">
        <v>4501045</v>
      </c>
      <c r="P29" s="79" t="s">
        <v>148</v>
      </c>
      <c r="Q29" s="79" t="s">
        <v>232</v>
      </c>
      <c r="R29" s="79" t="s">
        <v>149</v>
      </c>
      <c r="S29" s="79" t="s">
        <v>147</v>
      </c>
      <c r="T29" s="79" t="s">
        <v>88</v>
      </c>
      <c r="U29" s="85">
        <v>48</v>
      </c>
      <c r="V29" s="96">
        <v>12</v>
      </c>
      <c r="W29" s="86" t="s">
        <v>238</v>
      </c>
      <c r="X29" s="80" t="s">
        <v>317</v>
      </c>
      <c r="Y29" s="80">
        <v>46023</v>
      </c>
      <c r="Z29" s="80">
        <v>46387</v>
      </c>
      <c r="AA29" s="39" t="s">
        <v>246</v>
      </c>
      <c r="AB29" s="38">
        <v>72000000</v>
      </c>
      <c r="AC29" s="38">
        <v>0</v>
      </c>
      <c r="AD29" s="38">
        <v>0</v>
      </c>
      <c r="AE29" s="38">
        <v>0</v>
      </c>
      <c r="AF29" s="38">
        <v>0</v>
      </c>
      <c r="AG29" s="38">
        <v>0</v>
      </c>
      <c r="AH29" s="38">
        <v>0</v>
      </c>
      <c r="AI29" s="38">
        <v>0</v>
      </c>
      <c r="AJ29" s="38">
        <v>0</v>
      </c>
      <c r="AK29" s="38">
        <v>0</v>
      </c>
      <c r="AL29" s="38">
        <v>0</v>
      </c>
      <c r="AM29" s="38">
        <v>0</v>
      </c>
      <c r="AN29" s="38">
        <v>0</v>
      </c>
      <c r="AO29" s="82">
        <f t="shared" si="0"/>
        <v>72000000</v>
      </c>
      <c r="AP29" s="88"/>
      <c r="AQ29" s="81"/>
    </row>
    <row r="30" spans="1:43" s="84" customFormat="1" ht="156" customHeight="1" x14ac:dyDescent="0.3">
      <c r="A30" s="79" t="s">
        <v>63</v>
      </c>
      <c r="B30" s="79" t="s">
        <v>68</v>
      </c>
      <c r="C30" s="79" t="s">
        <v>73</v>
      </c>
      <c r="D30" s="79" t="s">
        <v>66</v>
      </c>
      <c r="E30" s="79">
        <v>9.1</v>
      </c>
      <c r="F30" s="79">
        <v>8</v>
      </c>
      <c r="G30" s="79">
        <v>8.3000000000000007</v>
      </c>
      <c r="H30" s="91">
        <v>202500000036405</v>
      </c>
      <c r="I30" s="79" t="s">
        <v>250</v>
      </c>
      <c r="J30" s="79">
        <v>45</v>
      </c>
      <c r="K30" s="79" t="s">
        <v>126</v>
      </c>
      <c r="L30" s="79">
        <v>4501</v>
      </c>
      <c r="M30" s="79" t="s">
        <v>127</v>
      </c>
      <c r="N30" s="79" t="s">
        <v>150</v>
      </c>
      <c r="O30" s="79">
        <v>4501081</v>
      </c>
      <c r="P30" s="79" t="s">
        <v>151</v>
      </c>
      <c r="Q30" s="79" t="s">
        <v>233</v>
      </c>
      <c r="R30" s="79" t="s">
        <v>152</v>
      </c>
      <c r="S30" s="79" t="s">
        <v>153</v>
      </c>
      <c r="T30" s="79" t="s">
        <v>88</v>
      </c>
      <c r="U30" s="85">
        <v>135000</v>
      </c>
      <c r="V30" s="96">
        <v>33750</v>
      </c>
      <c r="W30" s="86" t="s">
        <v>238</v>
      </c>
      <c r="X30" s="80" t="s">
        <v>273</v>
      </c>
      <c r="Y30" s="80">
        <v>46023</v>
      </c>
      <c r="Z30" s="80">
        <v>46387</v>
      </c>
      <c r="AA30" s="39" t="s">
        <v>246</v>
      </c>
      <c r="AB30" s="38">
        <v>267600000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82">
        <f t="shared" si="0"/>
        <v>267600000</v>
      </c>
      <c r="AP30" s="88"/>
      <c r="AQ30" s="81"/>
    </row>
    <row r="31" spans="1:43" s="84" customFormat="1" ht="156" customHeight="1" x14ac:dyDescent="0.3">
      <c r="A31" s="79" t="s">
        <v>63</v>
      </c>
      <c r="B31" s="79" t="s">
        <v>68</v>
      </c>
      <c r="C31" s="79" t="s">
        <v>74</v>
      </c>
      <c r="D31" s="79" t="s">
        <v>70</v>
      </c>
      <c r="E31" s="79">
        <v>560.6</v>
      </c>
      <c r="F31" s="79">
        <v>555.6</v>
      </c>
      <c r="G31" s="79">
        <v>493.2</v>
      </c>
      <c r="H31" s="91">
        <v>202500000036405</v>
      </c>
      <c r="I31" s="79" t="s">
        <v>250</v>
      </c>
      <c r="J31" s="79">
        <v>45</v>
      </c>
      <c r="K31" s="79" t="s">
        <v>126</v>
      </c>
      <c r="L31" s="79">
        <v>4501</v>
      </c>
      <c r="M31" s="79" t="s">
        <v>127</v>
      </c>
      <c r="N31" s="79" t="s">
        <v>240</v>
      </c>
      <c r="O31" s="79">
        <v>4501082</v>
      </c>
      <c r="P31" s="79" t="s">
        <v>154</v>
      </c>
      <c r="Q31" s="79" t="s">
        <v>234</v>
      </c>
      <c r="R31" s="79" t="s">
        <v>155</v>
      </c>
      <c r="S31" s="79" t="s">
        <v>153</v>
      </c>
      <c r="T31" s="79" t="s">
        <v>88</v>
      </c>
      <c r="U31" s="85">
        <v>11300</v>
      </c>
      <c r="V31" s="96">
        <v>2825</v>
      </c>
      <c r="W31" s="86" t="s">
        <v>238</v>
      </c>
      <c r="X31" s="80" t="s">
        <v>274</v>
      </c>
      <c r="Y31" s="80">
        <v>46023</v>
      </c>
      <c r="Z31" s="80">
        <v>46387</v>
      </c>
      <c r="AA31" s="39" t="s">
        <v>246</v>
      </c>
      <c r="AB31" s="38">
        <v>30000000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0</v>
      </c>
      <c r="AJ31" s="38">
        <v>0</v>
      </c>
      <c r="AK31" s="38">
        <v>0</v>
      </c>
      <c r="AL31" s="38">
        <v>0</v>
      </c>
      <c r="AM31" s="38">
        <v>0</v>
      </c>
      <c r="AN31" s="38">
        <v>0</v>
      </c>
      <c r="AO31" s="82">
        <f t="shared" si="0"/>
        <v>30000000</v>
      </c>
      <c r="AP31" s="88"/>
      <c r="AQ31" s="81"/>
    </row>
    <row r="32" spans="1:43" s="84" customFormat="1" ht="156" customHeight="1" x14ac:dyDescent="0.3">
      <c r="A32" s="79" t="s">
        <v>63</v>
      </c>
      <c r="B32" s="79" t="s">
        <v>68</v>
      </c>
      <c r="C32" s="79" t="s">
        <v>74</v>
      </c>
      <c r="D32" s="79" t="s">
        <v>70</v>
      </c>
      <c r="E32" s="79">
        <v>560.6</v>
      </c>
      <c r="F32" s="79">
        <v>555.6</v>
      </c>
      <c r="G32" s="79">
        <v>493.2</v>
      </c>
      <c r="H32" s="91">
        <v>202500000036405</v>
      </c>
      <c r="I32" s="79" t="s">
        <v>250</v>
      </c>
      <c r="J32" s="79">
        <v>45</v>
      </c>
      <c r="K32" s="79" t="s">
        <v>126</v>
      </c>
      <c r="L32" s="79">
        <v>4501</v>
      </c>
      <c r="M32" s="79" t="s">
        <v>156</v>
      </c>
      <c r="N32" s="79" t="s">
        <v>157</v>
      </c>
      <c r="O32" s="79">
        <v>4501013</v>
      </c>
      <c r="P32" s="79" t="s">
        <v>158</v>
      </c>
      <c r="Q32" s="79" t="s">
        <v>235</v>
      </c>
      <c r="R32" s="79" t="s">
        <v>159</v>
      </c>
      <c r="S32" s="79" t="s">
        <v>157</v>
      </c>
      <c r="T32" s="79" t="s">
        <v>88</v>
      </c>
      <c r="U32" s="85">
        <v>4</v>
      </c>
      <c r="V32" s="96">
        <v>4</v>
      </c>
      <c r="W32" s="86" t="s">
        <v>239</v>
      </c>
      <c r="X32" s="80" t="s">
        <v>275</v>
      </c>
      <c r="Y32" s="80">
        <v>46023</v>
      </c>
      <c r="Z32" s="80">
        <v>46387</v>
      </c>
      <c r="AA32" s="39" t="s">
        <v>246</v>
      </c>
      <c r="AB32" s="38">
        <v>51600000</v>
      </c>
      <c r="AC32" s="38">
        <v>0</v>
      </c>
      <c r="AD32" s="38">
        <v>0</v>
      </c>
      <c r="AE32" s="38">
        <v>0</v>
      </c>
      <c r="AF32" s="38">
        <v>0</v>
      </c>
      <c r="AG32" s="38">
        <v>0</v>
      </c>
      <c r="AH32" s="38">
        <v>0</v>
      </c>
      <c r="AI32" s="38">
        <v>0</v>
      </c>
      <c r="AJ32" s="38">
        <v>0</v>
      </c>
      <c r="AK32" s="38">
        <v>0</v>
      </c>
      <c r="AL32" s="38">
        <v>0</v>
      </c>
      <c r="AM32" s="38">
        <v>0</v>
      </c>
      <c r="AN32" s="38">
        <v>0</v>
      </c>
      <c r="AO32" s="82">
        <f t="shared" si="0"/>
        <v>51600000</v>
      </c>
      <c r="AP32" s="88"/>
      <c r="AQ32" s="81"/>
    </row>
    <row r="33" spans="1:43" s="84" customFormat="1" ht="156" customHeight="1" x14ac:dyDescent="0.3">
      <c r="A33" s="79" t="s">
        <v>63</v>
      </c>
      <c r="B33" s="79" t="s">
        <v>68</v>
      </c>
      <c r="C33" s="79" t="s">
        <v>75</v>
      </c>
      <c r="D33" s="79" t="s">
        <v>76</v>
      </c>
      <c r="E33" s="79">
        <v>100</v>
      </c>
      <c r="F33" s="79">
        <v>100</v>
      </c>
      <c r="G33" s="79">
        <v>100</v>
      </c>
      <c r="H33" s="91">
        <v>202500000036467</v>
      </c>
      <c r="I33" s="79" t="s">
        <v>247</v>
      </c>
      <c r="J33" s="79">
        <v>45</v>
      </c>
      <c r="K33" s="79" t="s">
        <v>126</v>
      </c>
      <c r="L33" s="79">
        <v>4501</v>
      </c>
      <c r="M33" s="79" t="s">
        <v>127</v>
      </c>
      <c r="N33" s="79" t="s">
        <v>160</v>
      </c>
      <c r="O33" s="79">
        <v>4501003</v>
      </c>
      <c r="P33" s="79" t="s">
        <v>161</v>
      </c>
      <c r="Q33" s="79" t="s">
        <v>162</v>
      </c>
      <c r="R33" s="79">
        <v>450100300</v>
      </c>
      <c r="S33" s="79" t="s">
        <v>160</v>
      </c>
      <c r="T33" s="79" t="s">
        <v>88</v>
      </c>
      <c r="U33" s="85">
        <v>270</v>
      </c>
      <c r="V33" s="96">
        <v>250</v>
      </c>
      <c r="W33" s="86" t="s">
        <v>239</v>
      </c>
      <c r="X33" s="80" t="s">
        <v>276</v>
      </c>
      <c r="Y33" s="80">
        <v>46023</v>
      </c>
      <c r="Z33" s="80">
        <v>46387</v>
      </c>
      <c r="AA33" s="39" t="s">
        <v>246</v>
      </c>
      <c r="AB33" s="38">
        <v>160000000</v>
      </c>
      <c r="AC33" s="38">
        <v>0</v>
      </c>
      <c r="AD33" s="38">
        <v>0</v>
      </c>
      <c r="AE33" s="38">
        <v>0</v>
      </c>
      <c r="AF33" s="38">
        <v>0</v>
      </c>
      <c r="AG33" s="38">
        <v>0</v>
      </c>
      <c r="AH33" s="38">
        <v>0</v>
      </c>
      <c r="AI33" s="38">
        <v>0</v>
      </c>
      <c r="AJ33" s="38">
        <v>0</v>
      </c>
      <c r="AK33" s="38">
        <v>0</v>
      </c>
      <c r="AL33" s="38">
        <v>0</v>
      </c>
      <c r="AM33" s="38">
        <v>0</v>
      </c>
      <c r="AN33" s="38">
        <v>0</v>
      </c>
      <c r="AO33" s="82">
        <f t="shared" si="0"/>
        <v>160000000</v>
      </c>
      <c r="AP33" s="88"/>
      <c r="AQ33" s="81"/>
    </row>
    <row r="34" spans="1:43" s="84" customFormat="1" ht="156" customHeight="1" x14ac:dyDescent="0.3">
      <c r="A34" s="79" t="s">
        <v>63</v>
      </c>
      <c r="B34" s="79" t="s">
        <v>68</v>
      </c>
      <c r="C34" s="79" t="s">
        <v>75</v>
      </c>
      <c r="D34" s="79" t="s">
        <v>76</v>
      </c>
      <c r="E34" s="79">
        <v>100</v>
      </c>
      <c r="F34" s="79">
        <v>100</v>
      </c>
      <c r="G34" s="79">
        <v>100</v>
      </c>
      <c r="H34" s="91">
        <v>202500000036467</v>
      </c>
      <c r="I34" s="79" t="s">
        <v>247</v>
      </c>
      <c r="J34" s="79">
        <v>45</v>
      </c>
      <c r="K34" s="79" t="s">
        <v>126</v>
      </c>
      <c r="L34" s="79">
        <v>4501</v>
      </c>
      <c r="M34" s="79" t="s">
        <v>127</v>
      </c>
      <c r="N34" s="79" t="s">
        <v>163</v>
      </c>
      <c r="O34" s="79">
        <v>4501001</v>
      </c>
      <c r="P34" s="79" t="s">
        <v>164</v>
      </c>
      <c r="Q34" s="79" t="s">
        <v>165</v>
      </c>
      <c r="R34" s="79">
        <v>450100100</v>
      </c>
      <c r="S34" s="79" t="s">
        <v>163</v>
      </c>
      <c r="T34" s="79" t="s">
        <v>166</v>
      </c>
      <c r="U34" s="85">
        <v>54</v>
      </c>
      <c r="V34" s="96">
        <v>54</v>
      </c>
      <c r="W34" s="86" t="s">
        <v>239</v>
      </c>
      <c r="X34" s="80" t="s">
        <v>277</v>
      </c>
      <c r="Y34" s="80">
        <v>46023</v>
      </c>
      <c r="Z34" s="80">
        <v>46387</v>
      </c>
      <c r="AA34" s="39" t="s">
        <v>246</v>
      </c>
      <c r="AB34" s="38">
        <v>30000000</v>
      </c>
      <c r="AC34" s="38">
        <v>0</v>
      </c>
      <c r="AD34" s="38">
        <v>0</v>
      </c>
      <c r="AE34" s="38">
        <v>0</v>
      </c>
      <c r="AF34" s="38">
        <v>0</v>
      </c>
      <c r="AG34" s="38">
        <v>0</v>
      </c>
      <c r="AH34" s="38">
        <v>0</v>
      </c>
      <c r="AI34" s="38">
        <v>0</v>
      </c>
      <c r="AJ34" s="38">
        <v>0</v>
      </c>
      <c r="AK34" s="38">
        <v>0</v>
      </c>
      <c r="AL34" s="38">
        <v>0</v>
      </c>
      <c r="AM34" s="38">
        <v>0</v>
      </c>
      <c r="AN34" s="38">
        <v>0</v>
      </c>
      <c r="AO34" s="82">
        <f t="shared" si="0"/>
        <v>30000000</v>
      </c>
      <c r="AP34" s="88"/>
      <c r="AQ34" s="81"/>
    </row>
    <row r="35" spans="1:43" s="84" customFormat="1" ht="156" customHeight="1" x14ac:dyDescent="0.3">
      <c r="A35" s="79" t="s">
        <v>63</v>
      </c>
      <c r="B35" s="79" t="s">
        <v>68</v>
      </c>
      <c r="C35" s="79" t="s">
        <v>75</v>
      </c>
      <c r="D35" s="79" t="s">
        <v>76</v>
      </c>
      <c r="E35" s="79">
        <v>100</v>
      </c>
      <c r="F35" s="79">
        <v>100</v>
      </c>
      <c r="G35" s="79">
        <v>100</v>
      </c>
      <c r="H35" s="91">
        <v>202500000036467</v>
      </c>
      <c r="I35" s="79" t="s">
        <v>247</v>
      </c>
      <c r="J35" s="79">
        <v>45</v>
      </c>
      <c r="K35" s="79" t="s">
        <v>126</v>
      </c>
      <c r="L35" s="79">
        <v>4501</v>
      </c>
      <c r="M35" s="79" t="s">
        <v>127</v>
      </c>
      <c r="N35" s="79" t="s">
        <v>132</v>
      </c>
      <c r="O35" s="79">
        <v>4501026</v>
      </c>
      <c r="P35" s="79" t="s">
        <v>167</v>
      </c>
      <c r="Q35" s="79" t="s">
        <v>168</v>
      </c>
      <c r="R35" s="79" t="s">
        <v>169</v>
      </c>
      <c r="S35" s="79" t="s">
        <v>170</v>
      </c>
      <c r="T35" s="79" t="s">
        <v>88</v>
      </c>
      <c r="U35" s="85">
        <v>1</v>
      </c>
      <c r="V35" s="96">
        <v>1</v>
      </c>
      <c r="W35" s="86" t="s">
        <v>239</v>
      </c>
      <c r="X35" s="80" t="s">
        <v>278</v>
      </c>
      <c r="Y35" s="80">
        <v>46023</v>
      </c>
      <c r="Z35" s="80">
        <v>46387</v>
      </c>
      <c r="AA35" s="39" t="s">
        <v>246</v>
      </c>
      <c r="AB35" s="38">
        <v>45000000</v>
      </c>
      <c r="AC35" s="38">
        <v>0</v>
      </c>
      <c r="AD35" s="38">
        <v>0</v>
      </c>
      <c r="AE35" s="38">
        <v>0</v>
      </c>
      <c r="AF35" s="38">
        <v>0</v>
      </c>
      <c r="AG35" s="38">
        <v>0</v>
      </c>
      <c r="AH35" s="38">
        <v>0</v>
      </c>
      <c r="AI35" s="38">
        <v>0</v>
      </c>
      <c r="AJ35" s="38">
        <v>0</v>
      </c>
      <c r="AK35" s="38">
        <v>0</v>
      </c>
      <c r="AL35" s="38">
        <v>0</v>
      </c>
      <c r="AM35" s="38">
        <v>0</v>
      </c>
      <c r="AN35" s="38">
        <v>0</v>
      </c>
      <c r="AO35" s="82">
        <f t="shared" si="0"/>
        <v>45000000</v>
      </c>
      <c r="AP35" s="88"/>
      <c r="AQ35" s="81"/>
    </row>
    <row r="36" spans="1:43" s="84" customFormat="1" ht="156" customHeight="1" x14ac:dyDescent="0.3">
      <c r="A36" s="79" t="s">
        <v>63</v>
      </c>
      <c r="B36" s="79" t="s">
        <v>68</v>
      </c>
      <c r="C36" s="79" t="s">
        <v>77</v>
      </c>
      <c r="D36" s="79" t="s">
        <v>76</v>
      </c>
      <c r="E36" s="79">
        <v>0</v>
      </c>
      <c r="F36" s="79">
        <v>100</v>
      </c>
      <c r="G36" s="79">
        <v>100</v>
      </c>
      <c r="H36" s="91">
        <v>202500000036467</v>
      </c>
      <c r="I36" s="79" t="s">
        <v>247</v>
      </c>
      <c r="J36" s="79">
        <v>45</v>
      </c>
      <c r="K36" s="79" t="s">
        <v>171</v>
      </c>
      <c r="L36" s="79">
        <v>4501</v>
      </c>
      <c r="M36" s="79" t="s">
        <v>127</v>
      </c>
      <c r="N36" s="79" t="s">
        <v>298</v>
      </c>
      <c r="O36" s="79">
        <v>4501006</v>
      </c>
      <c r="P36" s="79" t="s">
        <v>298</v>
      </c>
      <c r="Q36" s="79" t="s">
        <v>172</v>
      </c>
      <c r="R36" s="79">
        <v>450100600</v>
      </c>
      <c r="S36" s="79" t="s">
        <v>299</v>
      </c>
      <c r="T36" s="79" t="s">
        <v>173</v>
      </c>
      <c r="U36" s="85">
        <v>1</v>
      </c>
      <c r="V36" s="96">
        <v>1</v>
      </c>
      <c r="W36" s="86" t="s">
        <v>239</v>
      </c>
      <c r="X36" s="80" t="s">
        <v>279</v>
      </c>
      <c r="Y36" s="80">
        <v>46023</v>
      </c>
      <c r="Z36" s="80">
        <v>46387</v>
      </c>
      <c r="AA36" s="39" t="s">
        <v>246</v>
      </c>
      <c r="AB36" s="38">
        <v>30000000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82">
        <f t="shared" si="0"/>
        <v>30000000</v>
      </c>
      <c r="AP36" s="88" t="s">
        <v>300</v>
      </c>
      <c r="AQ36" s="81"/>
    </row>
    <row r="37" spans="1:43" s="84" customFormat="1" ht="156" customHeight="1" x14ac:dyDescent="0.3">
      <c r="A37" s="79" t="s">
        <v>63</v>
      </c>
      <c r="B37" s="79" t="s">
        <v>68</v>
      </c>
      <c r="C37" s="79" t="s">
        <v>75</v>
      </c>
      <c r="D37" s="79" t="s">
        <v>76</v>
      </c>
      <c r="E37" s="79">
        <v>100</v>
      </c>
      <c r="F37" s="79">
        <v>100</v>
      </c>
      <c r="G37" s="79">
        <v>100</v>
      </c>
      <c r="H37" s="91">
        <v>202500000036467</v>
      </c>
      <c r="I37" s="79" t="s">
        <v>247</v>
      </c>
      <c r="J37" s="79">
        <v>45</v>
      </c>
      <c r="K37" s="79" t="s">
        <v>126</v>
      </c>
      <c r="L37" s="79">
        <v>4501</v>
      </c>
      <c r="M37" s="79" t="s">
        <v>127</v>
      </c>
      <c r="N37" s="79" t="s">
        <v>174</v>
      </c>
      <c r="O37" s="79">
        <v>4501004</v>
      </c>
      <c r="P37" s="79" t="s">
        <v>175</v>
      </c>
      <c r="Q37" s="79" t="s">
        <v>176</v>
      </c>
      <c r="R37" s="79">
        <v>450100400</v>
      </c>
      <c r="S37" s="79" t="s">
        <v>174</v>
      </c>
      <c r="T37" s="79" t="s">
        <v>88</v>
      </c>
      <c r="U37" s="85">
        <v>840</v>
      </c>
      <c r="V37" s="96">
        <v>210</v>
      </c>
      <c r="W37" s="86" t="s">
        <v>238</v>
      </c>
      <c r="X37" s="80" t="s">
        <v>280</v>
      </c>
      <c r="Y37" s="80">
        <v>46023</v>
      </c>
      <c r="Z37" s="80">
        <v>46387</v>
      </c>
      <c r="AA37" s="39" t="s">
        <v>246</v>
      </c>
      <c r="AB37" s="38">
        <v>37200000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0</v>
      </c>
      <c r="AJ37" s="38">
        <v>0</v>
      </c>
      <c r="AK37" s="38">
        <v>0</v>
      </c>
      <c r="AL37" s="38">
        <v>0</v>
      </c>
      <c r="AM37" s="38">
        <v>0</v>
      </c>
      <c r="AN37" s="38">
        <v>0</v>
      </c>
      <c r="AO37" s="82">
        <f t="shared" si="0"/>
        <v>37200000</v>
      </c>
      <c r="AP37" s="88"/>
      <c r="AQ37" s="81"/>
    </row>
    <row r="38" spans="1:43" s="84" customFormat="1" ht="156" customHeight="1" x14ac:dyDescent="0.3">
      <c r="A38" s="79" t="s">
        <v>63</v>
      </c>
      <c r="B38" s="79" t="s">
        <v>68</v>
      </c>
      <c r="C38" s="79" t="s">
        <v>75</v>
      </c>
      <c r="D38" s="79" t="s">
        <v>76</v>
      </c>
      <c r="E38" s="79">
        <v>100</v>
      </c>
      <c r="F38" s="79">
        <v>100</v>
      </c>
      <c r="G38" s="79">
        <v>100</v>
      </c>
      <c r="H38" s="91">
        <v>202500000036341</v>
      </c>
      <c r="I38" s="79" t="s">
        <v>248</v>
      </c>
      <c r="J38" s="79">
        <v>45</v>
      </c>
      <c r="K38" s="79" t="s">
        <v>126</v>
      </c>
      <c r="L38" s="79">
        <v>4502</v>
      </c>
      <c r="M38" s="79" t="s">
        <v>156</v>
      </c>
      <c r="N38" s="79" t="s">
        <v>177</v>
      </c>
      <c r="O38" s="79">
        <v>4502001</v>
      </c>
      <c r="P38" s="79" t="s">
        <v>178</v>
      </c>
      <c r="Q38" s="79" t="s">
        <v>179</v>
      </c>
      <c r="R38" s="79" t="s">
        <v>180</v>
      </c>
      <c r="S38" s="79" t="s">
        <v>181</v>
      </c>
      <c r="T38" s="79" t="s">
        <v>88</v>
      </c>
      <c r="U38" s="85">
        <v>576</v>
      </c>
      <c r="V38" s="96">
        <v>160</v>
      </c>
      <c r="W38" s="86" t="s">
        <v>238</v>
      </c>
      <c r="X38" s="80" t="s">
        <v>281</v>
      </c>
      <c r="Y38" s="80">
        <v>46023</v>
      </c>
      <c r="Z38" s="80">
        <v>46387</v>
      </c>
      <c r="AA38" s="39" t="s">
        <v>246</v>
      </c>
      <c r="AB38" s="38">
        <v>36000000</v>
      </c>
      <c r="AC38" s="38">
        <v>0</v>
      </c>
      <c r="AD38" s="38">
        <v>0</v>
      </c>
      <c r="AE38" s="38">
        <v>0</v>
      </c>
      <c r="AF38" s="38">
        <v>0</v>
      </c>
      <c r="AG38" s="38">
        <v>0</v>
      </c>
      <c r="AH38" s="38">
        <v>0</v>
      </c>
      <c r="AI38" s="38">
        <v>0</v>
      </c>
      <c r="AJ38" s="38">
        <v>0</v>
      </c>
      <c r="AK38" s="38">
        <v>0</v>
      </c>
      <c r="AL38" s="38">
        <v>0</v>
      </c>
      <c r="AM38" s="38">
        <v>0</v>
      </c>
      <c r="AN38" s="38">
        <v>0</v>
      </c>
      <c r="AO38" s="82">
        <f t="shared" si="0"/>
        <v>36000000</v>
      </c>
      <c r="AP38" s="88"/>
      <c r="AQ38" s="81"/>
    </row>
    <row r="39" spans="1:43" s="84" customFormat="1" ht="156" customHeight="1" x14ac:dyDescent="0.3">
      <c r="A39" s="79" t="s">
        <v>63</v>
      </c>
      <c r="B39" s="79" t="s">
        <v>68</v>
      </c>
      <c r="C39" s="79" t="s">
        <v>75</v>
      </c>
      <c r="D39" s="79" t="s">
        <v>76</v>
      </c>
      <c r="E39" s="79">
        <v>100</v>
      </c>
      <c r="F39" s="79">
        <v>100</v>
      </c>
      <c r="G39" s="79">
        <v>100</v>
      </c>
      <c r="H39" s="91">
        <v>202500000036341</v>
      </c>
      <c r="I39" s="79" t="s">
        <v>248</v>
      </c>
      <c r="J39" s="79">
        <v>45</v>
      </c>
      <c r="K39" s="79" t="s">
        <v>126</v>
      </c>
      <c r="L39" s="79">
        <v>4502</v>
      </c>
      <c r="M39" s="79" t="s">
        <v>156</v>
      </c>
      <c r="N39" s="79" t="s">
        <v>182</v>
      </c>
      <c r="O39" s="79">
        <v>4502034</v>
      </c>
      <c r="P39" s="79" t="s">
        <v>183</v>
      </c>
      <c r="Q39" s="79" t="s">
        <v>184</v>
      </c>
      <c r="R39" s="79">
        <v>450203400</v>
      </c>
      <c r="S39" s="79" t="s">
        <v>182</v>
      </c>
      <c r="T39" s="79" t="s">
        <v>88</v>
      </c>
      <c r="U39" s="85">
        <v>32000</v>
      </c>
      <c r="V39" s="96">
        <v>8000</v>
      </c>
      <c r="W39" s="86" t="s">
        <v>238</v>
      </c>
      <c r="X39" s="80" t="s">
        <v>282</v>
      </c>
      <c r="Y39" s="80">
        <v>46023</v>
      </c>
      <c r="Z39" s="80">
        <v>46387</v>
      </c>
      <c r="AA39" s="39" t="s">
        <v>246</v>
      </c>
      <c r="AB39" s="38">
        <v>30000000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82">
        <f t="shared" si="0"/>
        <v>30000000</v>
      </c>
      <c r="AP39" s="88"/>
      <c r="AQ39" s="81"/>
    </row>
    <row r="40" spans="1:43" s="84" customFormat="1" ht="156" customHeight="1" x14ac:dyDescent="0.3">
      <c r="A40" s="79" t="s">
        <v>63</v>
      </c>
      <c r="B40" s="79" t="s">
        <v>68</v>
      </c>
      <c r="C40" s="79" t="s">
        <v>75</v>
      </c>
      <c r="D40" s="79" t="s">
        <v>76</v>
      </c>
      <c r="E40" s="79">
        <v>100</v>
      </c>
      <c r="F40" s="79">
        <v>100</v>
      </c>
      <c r="G40" s="79">
        <v>100</v>
      </c>
      <c r="H40" s="91">
        <v>202500000036341</v>
      </c>
      <c r="I40" s="79" t="s">
        <v>248</v>
      </c>
      <c r="J40" s="79">
        <v>45</v>
      </c>
      <c r="K40" s="79" t="s">
        <v>126</v>
      </c>
      <c r="L40" s="79">
        <v>4502</v>
      </c>
      <c r="M40" s="79" t="s">
        <v>156</v>
      </c>
      <c r="N40" s="79" t="s">
        <v>185</v>
      </c>
      <c r="O40" s="79">
        <v>4502024</v>
      </c>
      <c r="P40" s="79" t="s">
        <v>186</v>
      </c>
      <c r="Q40" s="79" t="s">
        <v>187</v>
      </c>
      <c r="R40" s="79">
        <v>450202400</v>
      </c>
      <c r="S40" s="79" t="s">
        <v>185</v>
      </c>
      <c r="T40" s="79" t="s">
        <v>88</v>
      </c>
      <c r="U40" s="85">
        <v>64</v>
      </c>
      <c r="V40" s="96">
        <v>16</v>
      </c>
      <c r="W40" s="86" t="s">
        <v>238</v>
      </c>
      <c r="X40" s="80" t="s">
        <v>283</v>
      </c>
      <c r="Y40" s="80">
        <v>46023</v>
      </c>
      <c r="Z40" s="80">
        <v>46387</v>
      </c>
      <c r="AA40" s="39" t="s">
        <v>246</v>
      </c>
      <c r="AB40" s="38">
        <v>30000000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82">
        <f t="shared" si="0"/>
        <v>30000000</v>
      </c>
      <c r="AP40" s="88"/>
      <c r="AQ40" s="81"/>
    </row>
    <row r="41" spans="1:43" s="84" customFormat="1" ht="156" customHeight="1" x14ac:dyDescent="0.3">
      <c r="A41" s="79" t="s">
        <v>63</v>
      </c>
      <c r="B41" s="79" t="s">
        <v>68</v>
      </c>
      <c r="C41" s="79" t="s">
        <v>75</v>
      </c>
      <c r="D41" s="79" t="s">
        <v>76</v>
      </c>
      <c r="E41" s="79">
        <v>100</v>
      </c>
      <c r="F41" s="79">
        <v>100</v>
      </c>
      <c r="G41" s="79">
        <v>100</v>
      </c>
      <c r="H41" s="91">
        <v>202500000036341</v>
      </c>
      <c r="I41" s="79" t="s">
        <v>248</v>
      </c>
      <c r="J41" s="79">
        <v>45</v>
      </c>
      <c r="K41" s="79" t="s">
        <v>126</v>
      </c>
      <c r="L41" s="79">
        <v>4502</v>
      </c>
      <c r="M41" s="79" t="s">
        <v>156</v>
      </c>
      <c r="N41" s="79" t="s">
        <v>253</v>
      </c>
      <c r="O41" s="79">
        <v>4502018</v>
      </c>
      <c r="P41" s="79" t="s">
        <v>253</v>
      </c>
      <c r="Q41" s="79" t="s">
        <v>188</v>
      </c>
      <c r="R41" s="79">
        <v>450201800</v>
      </c>
      <c r="S41" s="79" t="s">
        <v>303</v>
      </c>
      <c r="T41" s="79" t="s">
        <v>173</v>
      </c>
      <c r="U41" s="85">
        <v>1</v>
      </c>
      <c r="V41" s="96">
        <v>1</v>
      </c>
      <c r="W41" s="86" t="s">
        <v>239</v>
      </c>
      <c r="X41" s="80" t="s">
        <v>284</v>
      </c>
      <c r="Y41" s="80">
        <v>46023</v>
      </c>
      <c r="Z41" s="80">
        <v>46387</v>
      </c>
      <c r="AA41" s="39" t="s">
        <v>246</v>
      </c>
      <c r="AB41" s="38">
        <v>30000000</v>
      </c>
      <c r="AC41" s="38">
        <v>0</v>
      </c>
      <c r="AD41" s="38">
        <v>0</v>
      </c>
      <c r="AE41" s="38">
        <v>0</v>
      </c>
      <c r="AF41" s="38">
        <v>0</v>
      </c>
      <c r="AG41" s="38">
        <v>0</v>
      </c>
      <c r="AH41" s="38">
        <v>0</v>
      </c>
      <c r="AI41" s="38">
        <v>0</v>
      </c>
      <c r="AJ41" s="38">
        <v>0</v>
      </c>
      <c r="AK41" s="38">
        <v>0</v>
      </c>
      <c r="AL41" s="38">
        <v>0</v>
      </c>
      <c r="AM41" s="38">
        <v>0</v>
      </c>
      <c r="AN41" s="38">
        <v>0</v>
      </c>
      <c r="AO41" s="82">
        <f>SUM(AB41:AN41)</f>
        <v>30000000</v>
      </c>
      <c r="AP41" s="88" t="s">
        <v>301</v>
      </c>
      <c r="AQ41" s="81"/>
    </row>
    <row r="42" spans="1:43" s="84" customFormat="1" ht="156" customHeight="1" x14ac:dyDescent="0.3">
      <c r="A42" s="79" t="s">
        <v>63</v>
      </c>
      <c r="B42" s="79" t="s">
        <v>68</v>
      </c>
      <c r="C42" s="79" t="s">
        <v>75</v>
      </c>
      <c r="D42" s="79" t="s">
        <v>76</v>
      </c>
      <c r="E42" s="79">
        <v>100</v>
      </c>
      <c r="F42" s="79">
        <v>100</v>
      </c>
      <c r="G42" s="79">
        <v>100</v>
      </c>
      <c r="H42" s="91">
        <v>202500000036341</v>
      </c>
      <c r="I42" s="79" t="s">
        <v>248</v>
      </c>
      <c r="J42" s="79">
        <v>45</v>
      </c>
      <c r="K42" s="79" t="s">
        <v>126</v>
      </c>
      <c r="L42" s="79">
        <v>4502</v>
      </c>
      <c r="M42" s="79" t="s">
        <v>156</v>
      </c>
      <c r="N42" s="79" t="s">
        <v>254</v>
      </c>
      <c r="O42" s="79">
        <v>4502027</v>
      </c>
      <c r="P42" s="79" t="s">
        <v>254</v>
      </c>
      <c r="Q42" s="79" t="s">
        <v>190</v>
      </c>
      <c r="R42" s="79">
        <v>450202700</v>
      </c>
      <c r="S42" s="79" t="s">
        <v>304</v>
      </c>
      <c r="T42" s="79" t="s">
        <v>173</v>
      </c>
      <c r="U42" s="85">
        <v>1</v>
      </c>
      <c r="V42" s="96">
        <v>1</v>
      </c>
      <c r="W42" s="86" t="s">
        <v>239</v>
      </c>
      <c r="X42" s="80" t="s">
        <v>285</v>
      </c>
      <c r="Y42" s="80">
        <v>46023</v>
      </c>
      <c r="Z42" s="80">
        <v>46387</v>
      </c>
      <c r="AA42" s="39" t="s">
        <v>246</v>
      </c>
      <c r="AB42" s="38">
        <v>3000000</v>
      </c>
      <c r="AC42" s="38">
        <v>0</v>
      </c>
      <c r="AD42" s="38">
        <v>0</v>
      </c>
      <c r="AE42" s="38">
        <v>0</v>
      </c>
      <c r="AF42" s="38">
        <v>0</v>
      </c>
      <c r="AG42" s="38">
        <v>0</v>
      </c>
      <c r="AH42" s="38">
        <v>0</v>
      </c>
      <c r="AI42" s="38">
        <v>0</v>
      </c>
      <c r="AJ42" s="38">
        <v>0</v>
      </c>
      <c r="AK42" s="38">
        <v>0</v>
      </c>
      <c r="AL42" s="38">
        <v>0</v>
      </c>
      <c r="AM42" s="38">
        <v>0</v>
      </c>
      <c r="AN42" s="38">
        <v>0</v>
      </c>
      <c r="AO42" s="82">
        <f t="shared" si="0"/>
        <v>3000000</v>
      </c>
      <c r="AP42" s="88" t="s">
        <v>302</v>
      </c>
      <c r="AQ42" s="81"/>
    </row>
    <row r="43" spans="1:43" s="84" customFormat="1" ht="156" customHeight="1" x14ac:dyDescent="0.3">
      <c r="A43" s="79" t="s">
        <v>63</v>
      </c>
      <c r="B43" s="79" t="s">
        <v>68</v>
      </c>
      <c r="C43" s="79" t="s">
        <v>75</v>
      </c>
      <c r="D43" s="79" t="s">
        <v>76</v>
      </c>
      <c r="E43" s="79">
        <v>100</v>
      </c>
      <c r="F43" s="79">
        <v>100</v>
      </c>
      <c r="G43" s="79">
        <v>100</v>
      </c>
      <c r="H43" s="91">
        <v>202500000036341</v>
      </c>
      <c r="I43" s="79" t="s">
        <v>248</v>
      </c>
      <c r="J43" s="79">
        <v>45</v>
      </c>
      <c r="K43" s="79" t="s">
        <v>126</v>
      </c>
      <c r="L43" s="79">
        <v>4502</v>
      </c>
      <c r="M43" s="79" t="s">
        <v>156</v>
      </c>
      <c r="N43" s="79" t="s">
        <v>191</v>
      </c>
      <c r="O43" s="79">
        <v>4502038</v>
      </c>
      <c r="P43" s="79" t="s">
        <v>192</v>
      </c>
      <c r="Q43" s="79" t="s">
        <v>193</v>
      </c>
      <c r="R43" s="79">
        <v>450203801</v>
      </c>
      <c r="S43" s="79" t="s">
        <v>191</v>
      </c>
      <c r="T43" s="79" t="s">
        <v>88</v>
      </c>
      <c r="U43" s="85">
        <v>1</v>
      </c>
      <c r="V43" s="96">
        <v>1</v>
      </c>
      <c r="W43" s="86" t="s">
        <v>239</v>
      </c>
      <c r="X43" s="80" t="s">
        <v>286</v>
      </c>
      <c r="Y43" s="80">
        <v>46023</v>
      </c>
      <c r="Z43" s="80">
        <v>46387</v>
      </c>
      <c r="AA43" s="39" t="s">
        <v>246</v>
      </c>
      <c r="AB43" s="38">
        <v>30000000</v>
      </c>
      <c r="AC43" s="38">
        <v>0</v>
      </c>
      <c r="AD43" s="38">
        <v>0</v>
      </c>
      <c r="AE43" s="38">
        <v>0</v>
      </c>
      <c r="AF43" s="38">
        <v>0</v>
      </c>
      <c r="AG43" s="38">
        <v>0</v>
      </c>
      <c r="AH43" s="38">
        <v>0</v>
      </c>
      <c r="AI43" s="38">
        <v>0</v>
      </c>
      <c r="AJ43" s="38">
        <v>0</v>
      </c>
      <c r="AK43" s="38">
        <v>0</v>
      </c>
      <c r="AL43" s="38">
        <v>0</v>
      </c>
      <c r="AM43" s="38">
        <v>0</v>
      </c>
      <c r="AN43" s="38">
        <v>0</v>
      </c>
      <c r="AO43" s="82">
        <f t="shared" si="0"/>
        <v>30000000</v>
      </c>
      <c r="AP43" s="88"/>
      <c r="AQ43" s="81"/>
    </row>
    <row r="44" spans="1:43" s="84" customFormat="1" ht="156" customHeight="1" x14ac:dyDescent="0.3">
      <c r="A44" s="79" t="s">
        <v>63</v>
      </c>
      <c r="B44" s="79" t="s">
        <v>68</v>
      </c>
      <c r="C44" s="79" t="s">
        <v>75</v>
      </c>
      <c r="D44" s="79" t="s">
        <v>76</v>
      </c>
      <c r="E44" s="79">
        <v>100</v>
      </c>
      <c r="F44" s="79">
        <v>100</v>
      </c>
      <c r="G44" s="79">
        <v>100</v>
      </c>
      <c r="H44" s="91">
        <v>202500000036341</v>
      </c>
      <c r="I44" s="79" t="s">
        <v>248</v>
      </c>
      <c r="J44" s="79">
        <v>45</v>
      </c>
      <c r="K44" s="79" t="s">
        <v>126</v>
      </c>
      <c r="L44" s="79">
        <v>4502</v>
      </c>
      <c r="M44" s="79" t="s">
        <v>156</v>
      </c>
      <c r="N44" s="79" t="s">
        <v>194</v>
      </c>
      <c r="O44" s="79">
        <v>4502033</v>
      </c>
      <c r="P44" s="79" t="s">
        <v>195</v>
      </c>
      <c r="Q44" s="79" t="s">
        <v>196</v>
      </c>
      <c r="R44" s="79">
        <v>450203300</v>
      </c>
      <c r="S44" s="79" t="s">
        <v>194</v>
      </c>
      <c r="T44" s="79" t="s">
        <v>88</v>
      </c>
      <c r="U44" s="85">
        <v>20</v>
      </c>
      <c r="V44" s="96">
        <v>5</v>
      </c>
      <c r="W44" s="86" t="s">
        <v>238</v>
      </c>
      <c r="X44" s="80" t="s">
        <v>287</v>
      </c>
      <c r="Y44" s="80">
        <v>46023</v>
      </c>
      <c r="Z44" s="80">
        <v>46387</v>
      </c>
      <c r="AA44" s="39" t="s">
        <v>246</v>
      </c>
      <c r="AB44" s="38">
        <v>4000000</v>
      </c>
      <c r="AC44" s="38">
        <v>0</v>
      </c>
      <c r="AD44" s="38">
        <v>0</v>
      </c>
      <c r="AE44" s="38">
        <v>0</v>
      </c>
      <c r="AF44" s="38">
        <v>0</v>
      </c>
      <c r="AG44" s="38">
        <v>0</v>
      </c>
      <c r="AH44" s="38">
        <v>0</v>
      </c>
      <c r="AI44" s="38">
        <v>0</v>
      </c>
      <c r="AJ44" s="38">
        <v>0</v>
      </c>
      <c r="AK44" s="38">
        <v>0</v>
      </c>
      <c r="AL44" s="38">
        <v>0</v>
      </c>
      <c r="AM44" s="38">
        <v>0</v>
      </c>
      <c r="AN44" s="38">
        <v>0</v>
      </c>
      <c r="AO44" s="82">
        <f t="shared" si="0"/>
        <v>4000000</v>
      </c>
      <c r="AP44" s="88"/>
      <c r="AQ44" s="81"/>
    </row>
    <row r="45" spans="1:43" s="84" customFormat="1" ht="156" customHeight="1" x14ac:dyDescent="0.3">
      <c r="A45" s="79" t="s">
        <v>63</v>
      </c>
      <c r="B45" s="79" t="s">
        <v>68</v>
      </c>
      <c r="C45" s="79" t="s">
        <v>75</v>
      </c>
      <c r="D45" s="79" t="s">
        <v>76</v>
      </c>
      <c r="E45" s="79">
        <v>100</v>
      </c>
      <c r="F45" s="79">
        <v>100</v>
      </c>
      <c r="G45" s="79">
        <v>100</v>
      </c>
      <c r="H45" s="91">
        <v>202500000036341</v>
      </c>
      <c r="I45" s="79" t="s">
        <v>248</v>
      </c>
      <c r="J45" s="79">
        <v>45</v>
      </c>
      <c r="K45" s="79" t="s">
        <v>126</v>
      </c>
      <c r="L45" s="79">
        <v>4502</v>
      </c>
      <c r="M45" s="79" t="s">
        <v>156</v>
      </c>
      <c r="N45" s="79" t="s">
        <v>189</v>
      </c>
      <c r="O45" s="79">
        <v>4502020</v>
      </c>
      <c r="P45" s="79" t="s">
        <v>197</v>
      </c>
      <c r="Q45" s="79" t="s">
        <v>198</v>
      </c>
      <c r="R45" s="79">
        <v>450202000</v>
      </c>
      <c r="S45" s="79" t="s">
        <v>199</v>
      </c>
      <c r="T45" s="79" t="s">
        <v>88</v>
      </c>
      <c r="U45" s="85">
        <v>170</v>
      </c>
      <c r="V45" s="96">
        <v>45</v>
      </c>
      <c r="W45" s="86" t="s">
        <v>239</v>
      </c>
      <c r="X45" s="80" t="s">
        <v>288</v>
      </c>
      <c r="Y45" s="80">
        <v>46023</v>
      </c>
      <c r="Z45" s="80">
        <v>46387</v>
      </c>
      <c r="AA45" s="39" t="s">
        <v>246</v>
      </c>
      <c r="AB45" s="38">
        <v>30000000</v>
      </c>
      <c r="AC45" s="38">
        <v>0</v>
      </c>
      <c r="AD45" s="38">
        <v>0</v>
      </c>
      <c r="AE45" s="38">
        <v>0</v>
      </c>
      <c r="AF45" s="38">
        <v>0</v>
      </c>
      <c r="AG45" s="38">
        <v>0</v>
      </c>
      <c r="AH45" s="38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82">
        <f t="shared" si="0"/>
        <v>30000000</v>
      </c>
      <c r="AP45" s="88"/>
      <c r="AQ45" s="81"/>
    </row>
    <row r="46" spans="1:43" s="84" customFormat="1" ht="156" customHeight="1" x14ac:dyDescent="0.3">
      <c r="A46" s="79" t="s">
        <v>63</v>
      </c>
      <c r="B46" s="79" t="s">
        <v>68</v>
      </c>
      <c r="C46" s="79" t="s">
        <v>75</v>
      </c>
      <c r="D46" s="79" t="s">
        <v>76</v>
      </c>
      <c r="E46" s="79">
        <v>100</v>
      </c>
      <c r="F46" s="79">
        <v>100</v>
      </c>
      <c r="G46" s="79">
        <v>100</v>
      </c>
      <c r="H46" s="91">
        <v>202500000036341</v>
      </c>
      <c r="I46" s="79" t="s">
        <v>248</v>
      </c>
      <c r="J46" s="79">
        <v>45</v>
      </c>
      <c r="K46" s="79" t="s">
        <v>171</v>
      </c>
      <c r="L46" s="79">
        <v>4502</v>
      </c>
      <c r="M46" s="79" t="s">
        <v>200</v>
      </c>
      <c r="N46" s="79" t="s">
        <v>255</v>
      </c>
      <c r="O46" s="79">
        <v>4502019</v>
      </c>
      <c r="P46" s="79" t="s">
        <v>255</v>
      </c>
      <c r="Q46" s="79" t="s">
        <v>236</v>
      </c>
      <c r="R46" s="79">
        <v>450201900</v>
      </c>
      <c r="S46" s="79" t="s">
        <v>305</v>
      </c>
      <c r="T46" s="79" t="s">
        <v>173</v>
      </c>
      <c r="U46" s="85">
        <v>25</v>
      </c>
      <c r="V46" s="96">
        <v>25</v>
      </c>
      <c r="W46" s="86" t="s">
        <v>239</v>
      </c>
      <c r="X46" s="80" t="s">
        <v>289</v>
      </c>
      <c r="Y46" s="80">
        <v>46023</v>
      </c>
      <c r="Z46" s="80">
        <v>46387</v>
      </c>
      <c r="AA46" s="39" t="s">
        <v>246</v>
      </c>
      <c r="AB46" s="38">
        <v>30000000</v>
      </c>
      <c r="AC46" s="38">
        <v>0</v>
      </c>
      <c r="AD46" s="38">
        <v>0</v>
      </c>
      <c r="AE46" s="38">
        <v>0</v>
      </c>
      <c r="AF46" s="38">
        <v>0</v>
      </c>
      <c r="AG46" s="38">
        <v>0</v>
      </c>
      <c r="AH46" s="38">
        <v>0</v>
      </c>
      <c r="AI46" s="38">
        <v>0</v>
      </c>
      <c r="AJ46" s="38">
        <v>0</v>
      </c>
      <c r="AK46" s="38">
        <v>0</v>
      </c>
      <c r="AL46" s="38">
        <v>0</v>
      </c>
      <c r="AM46" s="38">
        <v>0</v>
      </c>
      <c r="AN46" s="38">
        <v>0</v>
      </c>
      <c r="AO46" s="82">
        <f t="shared" si="0"/>
        <v>30000000</v>
      </c>
      <c r="AP46" s="88" t="s">
        <v>309</v>
      </c>
      <c r="AQ46" s="81"/>
    </row>
    <row r="47" spans="1:43" s="84" customFormat="1" ht="156" customHeight="1" x14ac:dyDescent="0.3">
      <c r="A47" s="79" t="s">
        <v>63</v>
      </c>
      <c r="B47" s="79" t="s">
        <v>68</v>
      </c>
      <c r="C47" s="79" t="s">
        <v>75</v>
      </c>
      <c r="D47" s="79" t="s">
        <v>76</v>
      </c>
      <c r="E47" s="79">
        <v>100</v>
      </c>
      <c r="F47" s="79">
        <v>100</v>
      </c>
      <c r="G47" s="79">
        <v>100</v>
      </c>
      <c r="H47" s="91">
        <v>202500000036341</v>
      </c>
      <c r="I47" s="79" t="s">
        <v>248</v>
      </c>
      <c r="J47" s="79">
        <v>45</v>
      </c>
      <c r="K47" s="79" t="s">
        <v>171</v>
      </c>
      <c r="L47" s="79">
        <v>4502</v>
      </c>
      <c r="M47" s="79" t="s">
        <v>200</v>
      </c>
      <c r="N47" s="79" t="s">
        <v>256</v>
      </c>
      <c r="O47" s="79">
        <v>4502021</v>
      </c>
      <c r="P47" s="79" t="s">
        <v>256</v>
      </c>
      <c r="Q47" s="79" t="s">
        <v>237</v>
      </c>
      <c r="R47" s="79">
        <v>450202100</v>
      </c>
      <c r="S47" s="79" t="s">
        <v>306</v>
      </c>
      <c r="T47" s="79" t="s">
        <v>173</v>
      </c>
      <c r="U47" s="85">
        <v>1</v>
      </c>
      <c r="V47" s="96">
        <v>1</v>
      </c>
      <c r="W47" s="86" t="s">
        <v>239</v>
      </c>
      <c r="X47" s="80" t="s">
        <v>290</v>
      </c>
      <c r="Y47" s="80">
        <v>46023</v>
      </c>
      <c r="Z47" s="80">
        <v>46387</v>
      </c>
      <c r="AA47" s="39" t="s">
        <v>246</v>
      </c>
      <c r="AB47" s="38">
        <v>30000000</v>
      </c>
      <c r="AC47" s="38">
        <v>0</v>
      </c>
      <c r="AD47" s="38">
        <v>0</v>
      </c>
      <c r="AE47" s="38">
        <v>0</v>
      </c>
      <c r="AF47" s="38">
        <v>0</v>
      </c>
      <c r="AG47" s="38">
        <v>0</v>
      </c>
      <c r="AH47" s="38">
        <v>0</v>
      </c>
      <c r="AI47" s="38">
        <v>0</v>
      </c>
      <c r="AJ47" s="38">
        <v>0</v>
      </c>
      <c r="AK47" s="38">
        <v>0</v>
      </c>
      <c r="AL47" s="38">
        <v>0</v>
      </c>
      <c r="AM47" s="38">
        <v>0</v>
      </c>
      <c r="AN47" s="38">
        <v>0</v>
      </c>
      <c r="AO47" s="82">
        <f t="shared" si="0"/>
        <v>30000000</v>
      </c>
      <c r="AP47" s="88" t="s">
        <v>310</v>
      </c>
      <c r="AQ47" s="81"/>
    </row>
    <row r="48" spans="1:43" s="84" customFormat="1" ht="151.5" customHeight="1" x14ac:dyDescent="0.3">
      <c r="A48" s="79" t="s">
        <v>63</v>
      </c>
      <c r="B48" s="79" t="s">
        <v>68</v>
      </c>
      <c r="C48" s="79" t="s">
        <v>75</v>
      </c>
      <c r="D48" s="79" t="s">
        <v>76</v>
      </c>
      <c r="E48" s="79">
        <v>100</v>
      </c>
      <c r="F48" s="79">
        <v>100</v>
      </c>
      <c r="G48" s="79">
        <v>100</v>
      </c>
      <c r="H48" s="91">
        <v>202500000036341</v>
      </c>
      <c r="I48" s="79" t="s">
        <v>248</v>
      </c>
      <c r="J48" s="81">
        <v>45</v>
      </c>
      <c r="K48" s="79" t="s">
        <v>171</v>
      </c>
      <c r="L48" s="81">
        <v>4502</v>
      </c>
      <c r="M48" s="79" t="s">
        <v>200</v>
      </c>
      <c r="N48" s="81" t="s">
        <v>307</v>
      </c>
      <c r="O48" s="81">
        <v>4502029</v>
      </c>
      <c r="P48" s="81" t="s">
        <v>311</v>
      </c>
      <c r="Q48" s="79" t="s">
        <v>308</v>
      </c>
      <c r="R48" s="81">
        <v>450202900</v>
      </c>
      <c r="S48" s="81" t="s">
        <v>312</v>
      </c>
      <c r="T48" s="79" t="s">
        <v>173</v>
      </c>
      <c r="U48" s="79">
        <v>2</v>
      </c>
      <c r="V48" s="96">
        <v>1</v>
      </c>
      <c r="W48" s="79" t="s">
        <v>238</v>
      </c>
      <c r="X48" s="80" t="s">
        <v>314</v>
      </c>
      <c r="Y48" s="80">
        <v>46023</v>
      </c>
      <c r="Z48" s="80">
        <v>46387</v>
      </c>
      <c r="AA48" s="39" t="s">
        <v>246</v>
      </c>
      <c r="AB48" s="38">
        <v>3000000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82">
        <f>SUM(AB48:AN48)</f>
        <v>3000000</v>
      </c>
      <c r="AP48" s="88" t="s">
        <v>313</v>
      </c>
      <c r="AQ48" s="89"/>
    </row>
    <row r="49" spans="1:43" s="84" customFormat="1" ht="156" customHeight="1" x14ac:dyDescent="0.3">
      <c r="A49" s="79" t="s">
        <v>63</v>
      </c>
      <c r="B49" s="79" t="s">
        <v>68</v>
      </c>
      <c r="C49" s="79" t="s">
        <v>78</v>
      </c>
      <c r="D49" s="79" t="s">
        <v>66</v>
      </c>
      <c r="E49" s="79">
        <v>70</v>
      </c>
      <c r="F49" s="79">
        <v>80</v>
      </c>
      <c r="G49" s="79">
        <v>77.5</v>
      </c>
      <c r="H49" s="91">
        <v>202500000035691</v>
      </c>
      <c r="I49" s="79" t="s">
        <v>245</v>
      </c>
      <c r="J49" s="79">
        <v>45</v>
      </c>
      <c r="K49" s="79" t="s">
        <v>126</v>
      </c>
      <c r="L49" s="79">
        <v>4501</v>
      </c>
      <c r="M49" s="79" t="s">
        <v>127</v>
      </c>
      <c r="N49" s="79" t="s">
        <v>145</v>
      </c>
      <c r="O49" s="79">
        <v>4501047</v>
      </c>
      <c r="P49" s="79" t="s">
        <v>146</v>
      </c>
      <c r="Q49" s="79" t="s">
        <v>201</v>
      </c>
      <c r="R49" s="79">
        <v>450104700</v>
      </c>
      <c r="S49" s="79" t="s">
        <v>145</v>
      </c>
      <c r="T49" s="79" t="s">
        <v>88</v>
      </c>
      <c r="U49" s="90">
        <v>20.2</v>
      </c>
      <c r="V49" s="97">
        <v>5.05</v>
      </c>
      <c r="W49" s="86" t="s">
        <v>238</v>
      </c>
      <c r="X49" s="80" t="s">
        <v>291</v>
      </c>
      <c r="Y49" s="80">
        <v>46023</v>
      </c>
      <c r="Z49" s="80">
        <v>46387</v>
      </c>
      <c r="AA49" s="39" t="s">
        <v>246</v>
      </c>
      <c r="AB49" s="38">
        <v>240000000</v>
      </c>
      <c r="AC49" s="38">
        <v>0</v>
      </c>
      <c r="AD49" s="38">
        <v>0</v>
      </c>
      <c r="AE49" s="38">
        <v>0</v>
      </c>
      <c r="AF49" s="38">
        <v>0</v>
      </c>
      <c r="AG49" s="38">
        <v>0</v>
      </c>
      <c r="AH49" s="38">
        <v>0</v>
      </c>
      <c r="AI49" s="38">
        <v>0</v>
      </c>
      <c r="AJ49" s="38">
        <v>0</v>
      </c>
      <c r="AK49" s="38">
        <v>0</v>
      </c>
      <c r="AL49" s="38">
        <v>0</v>
      </c>
      <c r="AM49" s="38">
        <v>0</v>
      </c>
      <c r="AN49" s="38">
        <v>0</v>
      </c>
      <c r="AO49" s="82">
        <f t="shared" si="0"/>
        <v>240000000</v>
      </c>
      <c r="AP49" s="88"/>
      <c r="AQ49" s="81"/>
    </row>
    <row r="50" spans="1:43" s="84" customFormat="1" ht="156" customHeight="1" x14ac:dyDescent="0.3">
      <c r="A50" s="79" t="s">
        <v>63</v>
      </c>
      <c r="B50" s="79" t="s">
        <v>68</v>
      </c>
      <c r="C50" s="79" t="s">
        <v>78</v>
      </c>
      <c r="D50" s="79" t="s">
        <v>66</v>
      </c>
      <c r="E50" s="79">
        <v>70</v>
      </c>
      <c r="F50" s="79">
        <v>80</v>
      </c>
      <c r="G50" s="79">
        <v>77.5</v>
      </c>
      <c r="H50" s="91">
        <v>202500000035691</v>
      </c>
      <c r="I50" s="79" t="s">
        <v>245</v>
      </c>
      <c r="J50" s="79">
        <v>45</v>
      </c>
      <c r="K50" s="79" t="s">
        <v>126</v>
      </c>
      <c r="L50" s="79">
        <v>4501</v>
      </c>
      <c r="M50" s="79" t="s">
        <v>127</v>
      </c>
      <c r="N50" s="79" t="s">
        <v>202</v>
      </c>
      <c r="O50" s="79">
        <v>4501008</v>
      </c>
      <c r="P50" s="79" t="s">
        <v>203</v>
      </c>
      <c r="Q50" s="79" t="s">
        <v>204</v>
      </c>
      <c r="R50" s="79">
        <v>450100800</v>
      </c>
      <c r="S50" s="79" t="s">
        <v>202</v>
      </c>
      <c r="T50" s="79" t="s">
        <v>88</v>
      </c>
      <c r="U50" s="85">
        <v>1</v>
      </c>
      <c r="V50" s="96">
        <v>1</v>
      </c>
      <c r="W50" s="86" t="s">
        <v>239</v>
      </c>
      <c r="X50" s="80" t="s">
        <v>315</v>
      </c>
      <c r="Y50" s="80">
        <v>46023</v>
      </c>
      <c r="Z50" s="80">
        <v>46387</v>
      </c>
      <c r="AA50" s="39" t="s">
        <v>246</v>
      </c>
      <c r="AB50" s="38">
        <v>136800000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38">
        <v>0</v>
      </c>
      <c r="AM50" s="38">
        <v>0</v>
      </c>
      <c r="AN50" s="38">
        <v>0</v>
      </c>
      <c r="AO50" s="82">
        <f t="shared" si="0"/>
        <v>136800000</v>
      </c>
      <c r="AP50" s="88"/>
      <c r="AQ50" s="81"/>
    </row>
    <row r="51" spans="1:43" s="84" customFormat="1" ht="156" customHeight="1" x14ac:dyDescent="0.3">
      <c r="A51" s="79" t="s">
        <v>63</v>
      </c>
      <c r="B51" s="79" t="s">
        <v>68</v>
      </c>
      <c r="C51" s="79" t="s">
        <v>79</v>
      </c>
      <c r="D51" s="79" t="s">
        <v>66</v>
      </c>
      <c r="E51" s="79">
        <v>70</v>
      </c>
      <c r="F51" s="79">
        <v>80</v>
      </c>
      <c r="G51" s="79">
        <v>77.5</v>
      </c>
      <c r="H51" s="91">
        <v>202500000035691</v>
      </c>
      <c r="I51" s="79" t="s">
        <v>245</v>
      </c>
      <c r="J51" s="79">
        <v>45</v>
      </c>
      <c r="K51" s="79" t="s">
        <v>126</v>
      </c>
      <c r="L51" s="79">
        <v>4501</v>
      </c>
      <c r="M51" s="79" t="s">
        <v>127</v>
      </c>
      <c r="N51" s="79" t="s">
        <v>205</v>
      </c>
      <c r="O51" s="79">
        <v>4501046</v>
      </c>
      <c r="P51" s="79" t="s">
        <v>132</v>
      </c>
      <c r="Q51" s="79" t="s">
        <v>206</v>
      </c>
      <c r="R51" s="79">
        <v>450104600</v>
      </c>
      <c r="S51" s="79" t="s">
        <v>205</v>
      </c>
      <c r="T51" s="79" t="s">
        <v>88</v>
      </c>
      <c r="U51" s="85">
        <v>5200</v>
      </c>
      <c r="V51" s="96">
        <v>1300</v>
      </c>
      <c r="W51" s="86" t="s">
        <v>238</v>
      </c>
      <c r="X51" s="80" t="s">
        <v>316</v>
      </c>
      <c r="Y51" s="80">
        <v>46023</v>
      </c>
      <c r="Z51" s="80">
        <v>46387</v>
      </c>
      <c r="AA51" s="39" t="s">
        <v>246</v>
      </c>
      <c r="AB51" s="38">
        <v>120000000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38">
        <v>0</v>
      </c>
      <c r="AI51" s="38">
        <v>0</v>
      </c>
      <c r="AJ51" s="38">
        <v>0</v>
      </c>
      <c r="AK51" s="38">
        <v>0</v>
      </c>
      <c r="AL51" s="38">
        <v>0</v>
      </c>
      <c r="AM51" s="38">
        <v>0</v>
      </c>
      <c r="AN51" s="38">
        <v>0</v>
      </c>
      <c r="AO51" s="82">
        <f t="shared" si="0"/>
        <v>120000000</v>
      </c>
      <c r="AP51" s="88"/>
      <c r="AQ51" s="81"/>
    </row>
    <row r="52" spans="1:43" s="84" customFormat="1" ht="156" customHeight="1" x14ac:dyDescent="0.3">
      <c r="A52" s="79" t="s">
        <v>63</v>
      </c>
      <c r="B52" s="79" t="s">
        <v>80</v>
      </c>
      <c r="C52" s="79" t="s">
        <v>81</v>
      </c>
      <c r="D52" s="79" t="s">
        <v>82</v>
      </c>
      <c r="E52" s="79">
        <v>0</v>
      </c>
      <c r="F52" s="79">
        <v>20</v>
      </c>
      <c r="G52" s="79">
        <v>20</v>
      </c>
      <c r="H52" s="91">
        <v>202500000036531</v>
      </c>
      <c r="I52" s="79" t="s">
        <v>249</v>
      </c>
      <c r="J52" s="79">
        <v>41</v>
      </c>
      <c r="K52" s="79" t="s">
        <v>207</v>
      </c>
      <c r="L52" s="79">
        <v>4101</v>
      </c>
      <c r="M52" s="79" t="s">
        <v>208</v>
      </c>
      <c r="N52" s="79" t="s">
        <v>209</v>
      </c>
      <c r="O52" s="79">
        <v>4101101</v>
      </c>
      <c r="P52" s="79" t="s">
        <v>210</v>
      </c>
      <c r="Q52" s="79" t="s">
        <v>211</v>
      </c>
      <c r="R52" s="79">
        <v>410110100</v>
      </c>
      <c r="S52" s="79" t="s">
        <v>212</v>
      </c>
      <c r="T52" s="79" t="s">
        <v>88</v>
      </c>
      <c r="U52" s="85">
        <v>12</v>
      </c>
      <c r="V52" s="96">
        <v>3</v>
      </c>
      <c r="W52" s="86" t="s">
        <v>238</v>
      </c>
      <c r="X52" s="80" t="s">
        <v>292</v>
      </c>
      <c r="Y52" s="80">
        <v>46023</v>
      </c>
      <c r="Z52" s="80">
        <v>46387</v>
      </c>
      <c r="AA52" s="39" t="s">
        <v>246</v>
      </c>
      <c r="AB52" s="38">
        <v>0</v>
      </c>
      <c r="AC52" s="38">
        <v>0</v>
      </c>
      <c r="AD52" s="38">
        <v>0</v>
      </c>
      <c r="AE52" s="38">
        <v>0</v>
      </c>
      <c r="AF52" s="38">
        <v>0</v>
      </c>
      <c r="AG52" s="38">
        <v>102000000</v>
      </c>
      <c r="AH52" s="38">
        <v>0</v>
      </c>
      <c r="AI52" s="38">
        <v>0</v>
      </c>
      <c r="AJ52" s="38">
        <v>0</v>
      </c>
      <c r="AK52" s="38">
        <v>0</v>
      </c>
      <c r="AL52" s="38">
        <v>0</v>
      </c>
      <c r="AM52" s="38">
        <v>0</v>
      </c>
      <c r="AN52" s="38">
        <v>0</v>
      </c>
      <c r="AO52" s="82">
        <f t="shared" si="0"/>
        <v>102000000</v>
      </c>
      <c r="AP52" s="88"/>
      <c r="AQ52" s="81"/>
    </row>
    <row r="53" spans="1:43" s="84" customFormat="1" ht="156" customHeight="1" x14ac:dyDescent="0.3">
      <c r="A53" s="79" t="s">
        <v>63</v>
      </c>
      <c r="B53" s="79" t="s">
        <v>80</v>
      </c>
      <c r="C53" s="79" t="s">
        <v>81</v>
      </c>
      <c r="D53" s="79" t="s">
        <v>82</v>
      </c>
      <c r="E53" s="79">
        <v>0</v>
      </c>
      <c r="F53" s="79">
        <v>20</v>
      </c>
      <c r="G53" s="79">
        <v>20</v>
      </c>
      <c r="H53" s="91">
        <v>202500000036531</v>
      </c>
      <c r="I53" s="79" t="s">
        <v>249</v>
      </c>
      <c r="J53" s="79">
        <v>41</v>
      </c>
      <c r="K53" s="79" t="s">
        <v>207</v>
      </c>
      <c r="L53" s="79">
        <v>4101</v>
      </c>
      <c r="M53" s="79" t="s">
        <v>208</v>
      </c>
      <c r="N53" s="79" t="s">
        <v>213</v>
      </c>
      <c r="O53" s="79">
        <v>4101103</v>
      </c>
      <c r="P53" s="79" t="s">
        <v>214</v>
      </c>
      <c r="Q53" s="79" t="s">
        <v>215</v>
      </c>
      <c r="R53" s="79">
        <v>410110300</v>
      </c>
      <c r="S53" s="79" t="s">
        <v>216</v>
      </c>
      <c r="T53" s="79" t="s">
        <v>88</v>
      </c>
      <c r="U53" s="85">
        <v>1</v>
      </c>
      <c r="V53" s="96">
        <v>1</v>
      </c>
      <c r="W53" s="86" t="s">
        <v>239</v>
      </c>
      <c r="X53" s="80" t="s">
        <v>318</v>
      </c>
      <c r="Y53" s="80">
        <v>46023</v>
      </c>
      <c r="Z53" s="80">
        <v>46387</v>
      </c>
      <c r="AA53" s="39" t="s">
        <v>246</v>
      </c>
      <c r="AB53" s="38">
        <v>0</v>
      </c>
      <c r="AC53" s="38">
        <v>0</v>
      </c>
      <c r="AD53" s="38">
        <v>0</v>
      </c>
      <c r="AE53" s="38">
        <v>0</v>
      </c>
      <c r="AF53" s="38">
        <v>0</v>
      </c>
      <c r="AG53" s="38">
        <v>30000000</v>
      </c>
      <c r="AH53" s="38">
        <v>0</v>
      </c>
      <c r="AI53" s="38">
        <v>0</v>
      </c>
      <c r="AJ53" s="38">
        <v>0</v>
      </c>
      <c r="AK53" s="38">
        <v>0</v>
      </c>
      <c r="AL53" s="38">
        <v>0</v>
      </c>
      <c r="AM53" s="38">
        <v>0</v>
      </c>
      <c r="AN53" s="38">
        <v>0</v>
      </c>
      <c r="AO53" s="82">
        <f t="shared" si="0"/>
        <v>30000000</v>
      </c>
      <c r="AP53" s="88"/>
      <c r="AQ53" s="81"/>
    </row>
    <row r="54" spans="1:43" s="84" customFormat="1" ht="156" customHeight="1" x14ac:dyDescent="0.3">
      <c r="A54" s="79" t="s">
        <v>63</v>
      </c>
      <c r="B54" s="79" t="s">
        <v>80</v>
      </c>
      <c r="C54" s="79" t="s">
        <v>81</v>
      </c>
      <c r="D54" s="79" t="s">
        <v>82</v>
      </c>
      <c r="E54" s="79">
        <v>0</v>
      </c>
      <c r="F54" s="79">
        <v>20</v>
      </c>
      <c r="G54" s="79">
        <v>20</v>
      </c>
      <c r="H54" s="91">
        <v>202500000036531</v>
      </c>
      <c r="I54" s="79" t="s">
        <v>249</v>
      </c>
      <c r="J54" s="79">
        <v>41</v>
      </c>
      <c r="K54" s="79" t="s">
        <v>207</v>
      </c>
      <c r="L54" s="79">
        <v>4101</v>
      </c>
      <c r="M54" s="79" t="s">
        <v>208</v>
      </c>
      <c r="N54" s="79" t="s">
        <v>217</v>
      </c>
      <c r="O54" s="79">
        <v>4101079</v>
      </c>
      <c r="P54" s="79" t="s">
        <v>218</v>
      </c>
      <c r="Q54" s="79" t="s">
        <v>219</v>
      </c>
      <c r="R54" s="79">
        <v>410107900</v>
      </c>
      <c r="S54" s="79" t="s">
        <v>220</v>
      </c>
      <c r="T54" s="79" t="s">
        <v>88</v>
      </c>
      <c r="U54" s="85">
        <v>1</v>
      </c>
      <c r="V54" s="96">
        <v>1</v>
      </c>
      <c r="W54" s="86" t="s">
        <v>239</v>
      </c>
      <c r="X54" s="80" t="s">
        <v>293</v>
      </c>
      <c r="Y54" s="80">
        <v>46023</v>
      </c>
      <c r="Z54" s="80">
        <v>46387</v>
      </c>
      <c r="AA54" s="39" t="s">
        <v>246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8">
        <v>12000000</v>
      </c>
      <c r="AH54" s="38">
        <v>0</v>
      </c>
      <c r="AI54" s="38">
        <v>0</v>
      </c>
      <c r="AJ54" s="38">
        <v>0</v>
      </c>
      <c r="AK54" s="38">
        <v>0</v>
      </c>
      <c r="AL54" s="38">
        <v>0</v>
      </c>
      <c r="AM54" s="38">
        <v>0</v>
      </c>
      <c r="AN54" s="38">
        <v>0</v>
      </c>
      <c r="AO54" s="82">
        <f t="shared" si="0"/>
        <v>12000000</v>
      </c>
      <c r="AP54" s="88"/>
      <c r="AQ54" s="81"/>
    </row>
    <row r="55" spans="1:43" s="84" customFormat="1" ht="156" customHeight="1" x14ac:dyDescent="0.3">
      <c r="A55" s="79" t="s">
        <v>63</v>
      </c>
      <c r="B55" s="79" t="s">
        <v>80</v>
      </c>
      <c r="C55" s="79" t="s">
        <v>81</v>
      </c>
      <c r="D55" s="79" t="s">
        <v>82</v>
      </c>
      <c r="E55" s="79">
        <v>0</v>
      </c>
      <c r="F55" s="79">
        <v>20</v>
      </c>
      <c r="G55" s="79">
        <v>20</v>
      </c>
      <c r="H55" s="91">
        <v>202500000036531</v>
      </c>
      <c r="I55" s="79" t="s">
        <v>249</v>
      </c>
      <c r="J55" s="79">
        <v>41</v>
      </c>
      <c r="K55" s="79" t="s">
        <v>207</v>
      </c>
      <c r="L55" s="79">
        <v>4101</v>
      </c>
      <c r="M55" s="79" t="s">
        <v>208</v>
      </c>
      <c r="N55" s="79" t="s">
        <v>221</v>
      </c>
      <c r="O55" s="79">
        <v>4101011</v>
      </c>
      <c r="P55" s="79" t="s">
        <v>222</v>
      </c>
      <c r="Q55" s="79" t="s">
        <v>223</v>
      </c>
      <c r="R55" s="79">
        <v>410101100</v>
      </c>
      <c r="S55" s="79" t="s">
        <v>224</v>
      </c>
      <c r="T55" s="79" t="s">
        <v>88</v>
      </c>
      <c r="U55" s="85">
        <v>8</v>
      </c>
      <c r="V55" s="96">
        <v>2</v>
      </c>
      <c r="W55" s="86" t="s">
        <v>238</v>
      </c>
      <c r="X55" s="80" t="s">
        <v>294</v>
      </c>
      <c r="Y55" s="80">
        <v>46023</v>
      </c>
      <c r="Z55" s="80">
        <v>46387</v>
      </c>
      <c r="AA55" s="39" t="s">
        <v>246</v>
      </c>
      <c r="AB55" s="38">
        <v>0</v>
      </c>
      <c r="AC55" s="38">
        <v>0</v>
      </c>
      <c r="AD55" s="38">
        <v>0</v>
      </c>
      <c r="AE55" s="38">
        <v>0</v>
      </c>
      <c r="AF55" s="38">
        <v>0</v>
      </c>
      <c r="AG55" s="38">
        <v>30000000</v>
      </c>
      <c r="AH55" s="38">
        <v>0</v>
      </c>
      <c r="AI55" s="38">
        <v>0</v>
      </c>
      <c r="AJ55" s="38">
        <v>0</v>
      </c>
      <c r="AK55" s="38">
        <v>0</v>
      </c>
      <c r="AL55" s="38">
        <v>0</v>
      </c>
      <c r="AM55" s="38">
        <v>0</v>
      </c>
      <c r="AN55" s="38">
        <v>0</v>
      </c>
      <c r="AO55" s="82">
        <f t="shared" si="0"/>
        <v>30000000</v>
      </c>
      <c r="AP55" s="88"/>
      <c r="AQ55" s="81"/>
    </row>
    <row r="56" spans="1:43" s="84" customFormat="1" ht="156" customHeight="1" x14ac:dyDescent="0.3">
      <c r="A56" s="79" t="s">
        <v>63</v>
      </c>
      <c r="B56" s="79" t="s">
        <v>80</v>
      </c>
      <c r="C56" s="79" t="s">
        <v>81</v>
      </c>
      <c r="D56" s="79" t="s">
        <v>82</v>
      </c>
      <c r="E56" s="79">
        <v>0</v>
      </c>
      <c r="F56" s="79">
        <v>20</v>
      </c>
      <c r="G56" s="79">
        <v>20</v>
      </c>
      <c r="H56" s="91">
        <v>202500000036531</v>
      </c>
      <c r="I56" s="79" t="s">
        <v>249</v>
      </c>
      <c r="J56" s="79">
        <v>41</v>
      </c>
      <c r="K56" s="79" t="s">
        <v>207</v>
      </c>
      <c r="L56" s="79">
        <v>4101</v>
      </c>
      <c r="M56" s="79" t="s">
        <v>208</v>
      </c>
      <c r="N56" s="79" t="s">
        <v>225</v>
      </c>
      <c r="O56" s="79">
        <v>4101068</v>
      </c>
      <c r="P56" s="79" t="s">
        <v>226</v>
      </c>
      <c r="Q56" s="79" t="s">
        <v>227</v>
      </c>
      <c r="R56" s="79">
        <v>410106800</v>
      </c>
      <c r="S56" s="79" t="s">
        <v>228</v>
      </c>
      <c r="T56" s="79" t="s">
        <v>88</v>
      </c>
      <c r="U56" s="85">
        <v>1</v>
      </c>
      <c r="V56" s="96">
        <v>1</v>
      </c>
      <c r="W56" s="86" t="s">
        <v>239</v>
      </c>
      <c r="X56" s="80" t="s">
        <v>295</v>
      </c>
      <c r="Y56" s="80">
        <v>46023</v>
      </c>
      <c r="Z56" s="80">
        <v>46387</v>
      </c>
      <c r="AA56" s="39" t="s">
        <v>246</v>
      </c>
      <c r="AB56" s="38">
        <v>0</v>
      </c>
      <c r="AC56" s="38">
        <v>0</v>
      </c>
      <c r="AD56" s="38">
        <v>0</v>
      </c>
      <c r="AE56" s="38">
        <v>0</v>
      </c>
      <c r="AF56" s="38">
        <v>0</v>
      </c>
      <c r="AG56" s="38">
        <v>36000000</v>
      </c>
      <c r="AH56" s="38">
        <v>0</v>
      </c>
      <c r="AI56" s="38">
        <v>0</v>
      </c>
      <c r="AJ56" s="38">
        <v>0</v>
      </c>
      <c r="AK56" s="38">
        <v>0</v>
      </c>
      <c r="AL56" s="38">
        <v>0</v>
      </c>
      <c r="AM56" s="38">
        <v>0</v>
      </c>
      <c r="AN56" s="38">
        <v>0</v>
      </c>
      <c r="AO56" s="82">
        <f t="shared" si="0"/>
        <v>36000000</v>
      </c>
      <c r="AP56" s="88"/>
      <c r="AQ56" s="81"/>
    </row>
    <row r="57" spans="1:43" ht="17.25" x14ac:dyDescent="0.3">
      <c r="A57" s="18"/>
      <c r="B57" s="18"/>
      <c r="C57" s="18"/>
      <c r="D57" s="18"/>
      <c r="E57" s="18"/>
      <c r="F57" s="18"/>
      <c r="G57" s="18"/>
      <c r="H57" s="19"/>
      <c r="I57" s="20"/>
      <c r="J57" s="18"/>
      <c r="K57" s="32"/>
      <c r="L57" s="32"/>
      <c r="M57" s="32"/>
      <c r="N57" s="32"/>
      <c r="O57" s="18"/>
      <c r="P57" s="18"/>
      <c r="Q57" s="18"/>
      <c r="R57" s="18"/>
      <c r="S57" s="18"/>
      <c r="T57" s="18"/>
      <c r="U57" s="18"/>
      <c r="V57" s="27"/>
      <c r="W57" s="35"/>
      <c r="X57" s="21"/>
      <c r="Y57" s="21"/>
      <c r="Z57" s="21"/>
      <c r="AA57" s="33" t="s">
        <v>59</v>
      </c>
      <c r="AB57" s="37">
        <f t="shared" ref="AB57:AN57" si="1">SUM(AB12:AB56)</f>
        <v>10421222544.549999</v>
      </c>
      <c r="AC57" s="37">
        <f t="shared" si="1"/>
        <v>0</v>
      </c>
      <c r="AD57" s="37">
        <f t="shared" si="1"/>
        <v>0</v>
      </c>
      <c r="AE57" s="37">
        <f t="shared" si="1"/>
        <v>0</v>
      </c>
      <c r="AF57" s="37">
        <f t="shared" si="1"/>
        <v>0</v>
      </c>
      <c r="AG57" s="37">
        <f t="shared" si="1"/>
        <v>210000000</v>
      </c>
      <c r="AH57" s="37">
        <f t="shared" si="1"/>
        <v>0</v>
      </c>
      <c r="AI57" s="37">
        <f t="shared" si="1"/>
        <v>0</v>
      </c>
      <c r="AJ57" s="37">
        <f t="shared" si="1"/>
        <v>0</v>
      </c>
      <c r="AK57" s="37">
        <f t="shared" si="1"/>
        <v>2174118106.6700001</v>
      </c>
      <c r="AL57" s="37">
        <f t="shared" si="1"/>
        <v>0</v>
      </c>
      <c r="AM57" s="37">
        <f t="shared" si="1"/>
        <v>0</v>
      </c>
      <c r="AN57" s="37">
        <f t="shared" si="1"/>
        <v>0</v>
      </c>
      <c r="AO57" s="37">
        <f>SUM(AO12:AO56)</f>
        <v>12805340651.220001</v>
      </c>
      <c r="AP57" s="34"/>
      <c r="AQ57" s="20"/>
    </row>
    <row r="58" spans="1:43" hidden="1" x14ac:dyDescent="0.3">
      <c r="A58" s="7"/>
      <c r="B58" s="7"/>
      <c r="C58" s="7"/>
      <c r="D58" s="7"/>
      <c r="E58" s="7"/>
      <c r="F58" s="7"/>
      <c r="G58" s="8"/>
      <c r="H58" s="16"/>
      <c r="I58" s="8"/>
      <c r="J58" s="7"/>
      <c r="K58" s="29"/>
      <c r="L58" s="29"/>
      <c r="M58" s="29"/>
      <c r="N58" s="29"/>
      <c r="O58" s="7"/>
      <c r="P58" s="7"/>
      <c r="Q58" s="7"/>
      <c r="R58" s="7"/>
      <c r="S58" s="7"/>
      <c r="T58" s="7"/>
      <c r="U58" s="7"/>
      <c r="V58" s="28"/>
      <c r="W58" s="30"/>
      <c r="X58" s="9"/>
      <c r="Y58" s="9"/>
      <c r="Z58" s="9"/>
      <c r="AA58" s="8"/>
      <c r="AB58" s="10"/>
      <c r="AC58" s="31"/>
      <c r="AD58" s="31"/>
      <c r="AE58" s="31"/>
      <c r="AF58" s="31"/>
      <c r="AG58" s="26"/>
      <c r="AH58" s="31"/>
      <c r="AI58" s="31"/>
      <c r="AJ58" s="31"/>
      <c r="AK58" s="31"/>
      <c r="AL58" s="31"/>
      <c r="AM58" s="26"/>
      <c r="AN58" s="31"/>
      <c r="AO58" s="31"/>
      <c r="AP58" s="26"/>
    </row>
    <row r="59" spans="1:43" hidden="1" x14ac:dyDescent="0.3">
      <c r="A59" s="7"/>
      <c r="B59" s="7"/>
      <c r="C59" s="7"/>
      <c r="D59" s="7"/>
      <c r="E59" s="7"/>
      <c r="F59" s="7"/>
      <c r="G59" s="8"/>
      <c r="H59" s="16"/>
      <c r="I59" s="8"/>
      <c r="J59" s="7"/>
      <c r="K59" s="29"/>
      <c r="L59" s="29"/>
      <c r="M59" s="29"/>
      <c r="N59" s="29"/>
      <c r="O59" s="7"/>
      <c r="P59" s="7"/>
      <c r="Q59" s="7"/>
      <c r="R59" s="7"/>
      <c r="S59" s="7"/>
      <c r="T59" s="7"/>
      <c r="U59" s="7"/>
      <c r="V59" s="28"/>
      <c r="W59" s="30"/>
      <c r="X59" s="9"/>
      <c r="Y59" s="9"/>
      <c r="Z59" s="9"/>
      <c r="AA59" s="8"/>
      <c r="AB59" s="10"/>
      <c r="AC59" s="31"/>
      <c r="AD59" s="31"/>
      <c r="AE59" s="31"/>
      <c r="AF59" s="31"/>
      <c r="AG59" s="26"/>
      <c r="AH59" s="31"/>
      <c r="AI59" s="31"/>
      <c r="AJ59" s="31"/>
      <c r="AK59" s="31"/>
      <c r="AL59" s="31"/>
      <c r="AM59" s="26"/>
      <c r="AN59" s="31"/>
      <c r="AO59" s="31"/>
      <c r="AP59" s="26"/>
    </row>
    <row r="60" spans="1:43" hidden="1" x14ac:dyDescent="0.3">
      <c r="A60" s="7"/>
      <c r="B60" s="7"/>
      <c r="C60" s="7"/>
      <c r="D60" s="7"/>
      <c r="E60" s="7"/>
      <c r="F60" s="7"/>
      <c r="G60" s="8"/>
      <c r="H60" s="16"/>
      <c r="I60" s="8"/>
      <c r="J60" s="7"/>
      <c r="K60" s="29"/>
      <c r="L60" s="29"/>
      <c r="M60" s="29"/>
      <c r="N60" s="29"/>
      <c r="O60" s="7"/>
      <c r="P60" s="7"/>
      <c r="Q60" s="7"/>
      <c r="R60" s="7"/>
      <c r="S60" s="7"/>
      <c r="T60" s="7"/>
      <c r="U60" s="7"/>
      <c r="V60" s="28"/>
      <c r="W60" s="30"/>
      <c r="X60" s="9"/>
      <c r="Y60" s="9"/>
      <c r="Z60" s="9"/>
      <c r="AA60" s="8"/>
      <c r="AB60" s="10"/>
      <c r="AC60" s="31"/>
      <c r="AD60" s="31"/>
      <c r="AE60" s="31"/>
      <c r="AF60" s="31"/>
      <c r="AG60" s="26"/>
      <c r="AH60" s="31"/>
      <c r="AI60" s="31"/>
      <c r="AJ60" s="31"/>
      <c r="AK60" s="31"/>
      <c r="AL60" s="31"/>
      <c r="AM60" s="26"/>
      <c r="AN60" s="31"/>
      <c r="AO60" s="31"/>
      <c r="AP60" s="26"/>
    </row>
    <row r="61" spans="1:43" hidden="1" x14ac:dyDescent="0.3">
      <c r="A61" s="7"/>
      <c r="B61" s="7"/>
      <c r="C61" s="7"/>
      <c r="D61" s="7"/>
      <c r="E61" s="7"/>
      <c r="F61" s="7"/>
      <c r="G61" s="8"/>
      <c r="H61" s="16"/>
      <c r="I61" s="8"/>
      <c r="J61" s="7"/>
      <c r="K61" s="29"/>
      <c r="L61" s="29"/>
      <c r="M61" s="29"/>
      <c r="N61" s="29"/>
      <c r="O61" s="7"/>
      <c r="P61" s="7"/>
      <c r="Q61" s="7"/>
      <c r="R61" s="7"/>
      <c r="S61" s="7"/>
      <c r="T61" s="7"/>
      <c r="U61" s="7"/>
      <c r="V61" s="28"/>
      <c r="W61" s="30"/>
      <c r="X61" s="9"/>
      <c r="Y61" s="9"/>
      <c r="Z61" s="9"/>
      <c r="AA61" s="8"/>
      <c r="AB61" s="10"/>
      <c r="AC61" s="31"/>
      <c r="AD61" s="31"/>
      <c r="AE61" s="31"/>
      <c r="AF61" s="31"/>
      <c r="AG61" s="26"/>
      <c r="AH61" s="31"/>
      <c r="AI61" s="31"/>
      <c r="AJ61" s="31"/>
      <c r="AK61" s="31"/>
      <c r="AL61" s="31"/>
      <c r="AM61" s="26"/>
      <c r="AN61" s="31"/>
      <c r="AO61" s="31"/>
      <c r="AP61" s="26"/>
    </row>
    <row r="62" spans="1:43" hidden="1" x14ac:dyDescent="0.3">
      <c r="A62" s="7"/>
      <c r="B62" s="7"/>
      <c r="C62" s="7"/>
      <c r="D62" s="7"/>
      <c r="E62" s="7"/>
      <c r="F62" s="7"/>
      <c r="G62" s="8"/>
      <c r="H62" s="16"/>
      <c r="I62" s="8"/>
      <c r="J62" s="7"/>
      <c r="K62" s="29"/>
      <c r="L62" s="29"/>
      <c r="M62" s="29"/>
      <c r="N62" s="29"/>
      <c r="O62" s="7"/>
      <c r="P62" s="7"/>
      <c r="Q62" s="7"/>
      <c r="R62" s="7"/>
      <c r="S62" s="7"/>
      <c r="T62" s="7"/>
      <c r="U62" s="7"/>
      <c r="V62" s="28"/>
      <c r="W62" s="30"/>
      <c r="X62" s="9"/>
      <c r="Y62" s="9"/>
      <c r="Z62" s="9"/>
      <c r="AA62" s="8"/>
      <c r="AB62" s="10"/>
      <c r="AC62" s="31"/>
      <c r="AD62" s="31"/>
      <c r="AE62" s="31"/>
      <c r="AF62" s="31"/>
      <c r="AG62" s="26"/>
      <c r="AH62" s="31"/>
      <c r="AI62" s="31"/>
      <c r="AJ62" s="31"/>
      <c r="AK62" s="31"/>
      <c r="AL62" s="31"/>
      <c r="AM62" s="26"/>
      <c r="AN62" s="31"/>
      <c r="AO62" s="31"/>
      <c r="AP62" s="26"/>
    </row>
    <row r="63" spans="1:43" hidden="1" x14ac:dyDescent="0.3">
      <c r="A63" s="7"/>
      <c r="B63" s="7"/>
      <c r="C63" s="7"/>
      <c r="D63" s="7"/>
      <c r="E63" s="7"/>
      <c r="F63" s="7"/>
      <c r="G63" s="8"/>
      <c r="H63" s="16"/>
      <c r="I63" s="8"/>
      <c r="J63" s="7"/>
      <c r="K63" s="29"/>
      <c r="L63" s="29"/>
      <c r="M63" s="29"/>
      <c r="N63" s="29"/>
      <c r="O63" s="7"/>
      <c r="P63" s="7"/>
      <c r="Q63" s="7"/>
      <c r="R63" s="7"/>
      <c r="S63" s="7"/>
      <c r="T63" s="7"/>
      <c r="U63" s="7"/>
      <c r="V63" s="28"/>
      <c r="W63" s="30"/>
      <c r="X63" s="9"/>
      <c r="Y63" s="9"/>
      <c r="Z63" s="9"/>
      <c r="AA63" s="8"/>
      <c r="AB63" s="10"/>
      <c r="AC63" s="31"/>
      <c r="AD63" s="31"/>
      <c r="AE63" s="31"/>
      <c r="AF63" s="31"/>
      <c r="AG63" s="26"/>
      <c r="AH63" s="31"/>
      <c r="AI63" s="31"/>
      <c r="AJ63" s="31"/>
      <c r="AK63" s="31"/>
      <c r="AL63" s="31"/>
      <c r="AM63" s="26"/>
      <c r="AN63" s="31"/>
      <c r="AO63" s="31"/>
      <c r="AP63" s="26"/>
    </row>
    <row r="64" spans="1:43" hidden="1" x14ac:dyDescent="0.3">
      <c r="A64" s="7"/>
      <c r="B64" s="7"/>
      <c r="C64" s="7"/>
      <c r="D64" s="7"/>
      <c r="E64" s="7"/>
      <c r="F64" s="7"/>
      <c r="G64" s="8"/>
      <c r="H64" s="16"/>
      <c r="I64" s="8"/>
      <c r="J64" s="7"/>
      <c r="K64" s="29"/>
      <c r="L64" s="29"/>
      <c r="M64" s="29"/>
      <c r="N64" s="29"/>
      <c r="O64" s="7"/>
      <c r="P64" s="7"/>
      <c r="Q64" s="7"/>
      <c r="R64" s="7"/>
      <c r="S64" s="7"/>
      <c r="T64" s="7"/>
      <c r="U64" s="7"/>
      <c r="V64" s="28"/>
      <c r="W64" s="30"/>
      <c r="X64" s="9"/>
      <c r="Y64" s="9"/>
      <c r="Z64" s="9"/>
      <c r="AA64" s="8"/>
      <c r="AB64" s="10"/>
      <c r="AC64" s="31"/>
      <c r="AD64" s="31"/>
      <c r="AE64" s="31"/>
      <c r="AF64" s="31"/>
      <c r="AG64" s="26"/>
      <c r="AH64" s="31"/>
      <c r="AI64" s="31"/>
      <c r="AJ64" s="31"/>
      <c r="AK64" s="31"/>
      <c r="AL64" s="31"/>
      <c r="AM64" s="26"/>
      <c r="AN64" s="31"/>
      <c r="AO64" s="31"/>
      <c r="AP64" s="26"/>
    </row>
    <row r="65" spans="1:42" hidden="1" x14ac:dyDescent="0.3">
      <c r="A65" s="7"/>
      <c r="B65" s="7"/>
      <c r="C65" s="7"/>
      <c r="D65" s="7"/>
      <c r="E65" s="7"/>
      <c r="F65" s="7"/>
      <c r="G65" s="8"/>
      <c r="H65" s="16"/>
      <c r="I65" s="8"/>
      <c r="J65" s="7"/>
      <c r="K65" s="29"/>
      <c r="L65" s="29"/>
      <c r="M65" s="29"/>
      <c r="N65" s="29"/>
      <c r="O65" s="7"/>
      <c r="P65" s="7"/>
      <c r="Q65" s="7"/>
      <c r="R65" s="7"/>
      <c r="S65" s="7"/>
      <c r="T65" s="7"/>
      <c r="U65" s="7"/>
      <c r="V65" s="28"/>
      <c r="W65" s="30"/>
      <c r="X65" s="9"/>
      <c r="Y65" s="9"/>
      <c r="Z65" s="9"/>
      <c r="AA65" s="8"/>
      <c r="AB65" s="10"/>
      <c r="AC65" s="31"/>
      <c r="AD65" s="31"/>
      <c r="AE65" s="31"/>
      <c r="AF65" s="31"/>
      <c r="AG65" s="26"/>
      <c r="AH65" s="31"/>
      <c r="AI65" s="31"/>
      <c r="AJ65" s="31"/>
      <c r="AK65" s="31"/>
      <c r="AL65" s="31"/>
      <c r="AM65" s="26"/>
      <c r="AN65" s="31"/>
      <c r="AO65" s="31"/>
      <c r="AP65" s="26"/>
    </row>
    <row r="66" spans="1:42" hidden="1" x14ac:dyDescent="0.3">
      <c r="A66" s="7"/>
      <c r="B66" s="7"/>
      <c r="C66" s="7"/>
      <c r="D66" s="7"/>
      <c r="E66" s="7"/>
      <c r="F66" s="7"/>
      <c r="G66" s="8"/>
      <c r="H66" s="16"/>
      <c r="I66" s="8"/>
      <c r="J66" s="7"/>
      <c r="K66" s="29"/>
      <c r="L66" s="29"/>
      <c r="M66" s="29"/>
      <c r="N66" s="29"/>
      <c r="O66" s="7"/>
      <c r="P66" s="7"/>
      <c r="Q66" s="7"/>
      <c r="R66" s="7"/>
      <c r="S66" s="7"/>
      <c r="T66" s="7"/>
      <c r="U66" s="7"/>
      <c r="V66" s="28"/>
      <c r="W66" s="30"/>
      <c r="X66" s="9"/>
      <c r="Y66" s="9"/>
      <c r="Z66" s="9"/>
      <c r="AA66" s="8"/>
      <c r="AB66" s="10"/>
      <c r="AC66" s="31"/>
      <c r="AD66" s="31"/>
      <c r="AE66" s="31"/>
      <c r="AF66" s="31"/>
      <c r="AG66" s="26"/>
      <c r="AH66" s="31"/>
      <c r="AI66" s="31"/>
      <c r="AJ66" s="31"/>
      <c r="AK66" s="31"/>
      <c r="AL66" s="31"/>
      <c r="AM66" s="26"/>
      <c r="AN66" s="31"/>
      <c r="AO66" s="31"/>
      <c r="AP66" s="26"/>
    </row>
    <row r="67" spans="1:42" hidden="1" x14ac:dyDescent="0.3">
      <c r="A67" s="7"/>
      <c r="B67" s="7"/>
      <c r="C67" s="7"/>
      <c r="D67" s="7"/>
      <c r="E67" s="7"/>
      <c r="F67" s="7"/>
      <c r="G67" s="8"/>
      <c r="H67" s="8"/>
      <c r="I67" s="8"/>
      <c r="J67" s="7"/>
      <c r="K67" s="29"/>
      <c r="L67" s="29"/>
      <c r="M67" s="29"/>
      <c r="N67" s="29"/>
      <c r="O67" s="7"/>
      <c r="P67" s="7"/>
      <c r="Q67" s="7"/>
      <c r="R67" s="7"/>
      <c r="S67" s="7"/>
      <c r="T67" s="7"/>
      <c r="U67" s="7"/>
      <c r="V67" s="28"/>
      <c r="W67" s="30"/>
      <c r="X67" s="9"/>
      <c r="Y67" s="9"/>
      <c r="Z67" s="9"/>
      <c r="AA67" s="8"/>
      <c r="AB67" s="10"/>
      <c r="AC67" s="31"/>
      <c r="AD67" s="31"/>
      <c r="AE67" s="31"/>
      <c r="AF67" s="31"/>
      <c r="AG67" s="26"/>
      <c r="AH67" s="31"/>
      <c r="AI67" s="31"/>
      <c r="AJ67" s="31"/>
      <c r="AK67" s="31"/>
      <c r="AL67" s="31"/>
      <c r="AM67" s="26"/>
      <c r="AN67" s="31"/>
      <c r="AO67" s="31"/>
      <c r="AP67" s="26"/>
    </row>
    <row r="68" spans="1:42" hidden="1" x14ac:dyDescent="0.3">
      <c r="A68" s="7"/>
      <c r="B68" s="7"/>
      <c r="C68" s="7"/>
      <c r="D68" s="7"/>
      <c r="E68" s="7"/>
      <c r="F68" s="7"/>
      <c r="G68" s="8"/>
      <c r="H68" s="8"/>
      <c r="I68" s="8"/>
      <c r="J68" s="7"/>
      <c r="K68" s="29"/>
      <c r="L68" s="29"/>
      <c r="M68" s="29"/>
      <c r="N68" s="29"/>
      <c r="O68" s="7"/>
      <c r="P68" s="7"/>
      <c r="Q68" s="7"/>
      <c r="R68" s="7"/>
      <c r="S68" s="7"/>
      <c r="T68" s="7"/>
      <c r="U68" s="7"/>
      <c r="V68" s="28"/>
      <c r="W68" s="30"/>
      <c r="X68" s="9"/>
      <c r="Y68" s="9"/>
      <c r="Z68" s="9"/>
      <c r="AA68" s="8"/>
      <c r="AB68" s="10"/>
      <c r="AC68" s="31"/>
      <c r="AD68" s="31"/>
      <c r="AE68" s="31"/>
      <c r="AF68" s="31"/>
      <c r="AG68" s="26"/>
      <c r="AH68" s="31"/>
      <c r="AI68" s="31"/>
      <c r="AJ68" s="31"/>
      <c r="AK68" s="31"/>
      <c r="AL68" s="31"/>
      <c r="AM68" s="26"/>
      <c r="AN68" s="31"/>
      <c r="AO68" s="31"/>
      <c r="AP68" s="26"/>
    </row>
    <row r="69" spans="1:42" hidden="1" x14ac:dyDescent="0.3">
      <c r="A69" s="7"/>
      <c r="B69" s="7"/>
      <c r="C69" s="7"/>
      <c r="D69" s="7"/>
      <c r="E69" s="7"/>
      <c r="F69" s="7"/>
      <c r="G69" s="8"/>
      <c r="H69" s="8"/>
      <c r="I69" s="8"/>
      <c r="J69" s="7"/>
      <c r="K69" s="29"/>
      <c r="L69" s="29"/>
      <c r="M69" s="29"/>
      <c r="N69" s="29"/>
      <c r="O69" s="7"/>
      <c r="P69" s="7"/>
      <c r="Q69" s="7"/>
      <c r="R69" s="7"/>
      <c r="S69" s="7"/>
      <c r="T69" s="7"/>
      <c r="U69" s="7"/>
      <c r="V69" s="28"/>
      <c r="W69" s="30"/>
      <c r="X69" s="9"/>
      <c r="Y69" s="9"/>
      <c r="Z69" s="9"/>
      <c r="AA69" s="8"/>
      <c r="AB69" s="10"/>
      <c r="AC69" s="31"/>
      <c r="AD69" s="31"/>
      <c r="AE69" s="31"/>
      <c r="AF69" s="31"/>
      <c r="AG69" s="26"/>
      <c r="AH69" s="31"/>
      <c r="AI69" s="31"/>
      <c r="AJ69" s="31"/>
      <c r="AK69" s="31"/>
      <c r="AL69" s="31"/>
      <c r="AM69" s="26"/>
      <c r="AN69" s="31"/>
      <c r="AO69" s="31"/>
      <c r="AP69" s="26"/>
    </row>
    <row r="70" spans="1:42" hidden="1" x14ac:dyDescent="0.3">
      <c r="A70" s="7"/>
      <c r="B70" s="7"/>
      <c r="C70" s="7"/>
      <c r="D70" s="7"/>
      <c r="E70" s="7"/>
      <c r="F70" s="7"/>
      <c r="G70" s="8"/>
      <c r="H70" s="8"/>
      <c r="I70" s="8"/>
      <c r="J70" s="7"/>
      <c r="K70" s="29"/>
      <c r="L70" s="29"/>
      <c r="M70" s="29"/>
      <c r="N70" s="29"/>
      <c r="O70" s="7"/>
      <c r="P70" s="7"/>
      <c r="Q70" s="7"/>
      <c r="R70" s="7"/>
      <c r="S70" s="7"/>
      <c r="T70" s="7"/>
      <c r="U70" s="7"/>
      <c r="V70" s="28"/>
      <c r="W70" s="30"/>
      <c r="X70" s="9"/>
      <c r="Y70" s="9"/>
      <c r="Z70" s="9"/>
      <c r="AA70" s="8"/>
      <c r="AB70" s="11"/>
      <c r="AC70" s="31"/>
      <c r="AD70" s="31"/>
      <c r="AE70" s="31"/>
      <c r="AF70" s="31"/>
      <c r="AG70" s="26"/>
      <c r="AH70" s="31"/>
      <c r="AI70" s="31"/>
      <c r="AJ70" s="31"/>
      <c r="AK70" s="31"/>
      <c r="AL70" s="31"/>
      <c r="AM70" s="26"/>
      <c r="AN70" s="31"/>
      <c r="AO70" s="31"/>
      <c r="AP70" s="26"/>
    </row>
    <row r="71" spans="1:42" hidden="1" x14ac:dyDescent="0.3">
      <c r="A71" s="7"/>
      <c r="B71" s="7"/>
      <c r="C71" s="7"/>
      <c r="D71" s="7"/>
      <c r="E71" s="7"/>
      <c r="F71" s="7"/>
      <c r="G71" s="8"/>
      <c r="H71" s="8"/>
      <c r="I71" s="8"/>
      <c r="J71" s="7"/>
      <c r="K71" s="29"/>
      <c r="L71" s="29"/>
      <c r="M71" s="29"/>
      <c r="N71" s="29"/>
      <c r="O71" s="7"/>
      <c r="P71" s="7"/>
      <c r="Q71" s="7"/>
      <c r="R71" s="7"/>
      <c r="S71" s="7"/>
      <c r="T71" s="7"/>
      <c r="U71" s="7"/>
      <c r="V71" s="28"/>
      <c r="W71" s="30"/>
      <c r="X71" s="9"/>
      <c r="Y71" s="9"/>
      <c r="Z71" s="9"/>
      <c r="AA71" s="8"/>
      <c r="AB71" s="11"/>
      <c r="AC71" s="31"/>
      <c r="AD71" s="31"/>
      <c r="AE71" s="31"/>
      <c r="AF71" s="31"/>
      <c r="AG71" s="26"/>
      <c r="AH71" s="31"/>
      <c r="AI71" s="31"/>
      <c r="AJ71" s="31"/>
      <c r="AK71" s="31"/>
      <c r="AL71" s="31"/>
      <c r="AM71" s="26"/>
      <c r="AN71" s="31"/>
      <c r="AO71" s="31"/>
      <c r="AP71" s="26"/>
    </row>
    <row r="72" spans="1:42" hidden="1" x14ac:dyDescent="0.3">
      <c r="A72" s="7"/>
      <c r="B72" s="7"/>
      <c r="C72" s="7"/>
      <c r="D72" s="7"/>
      <c r="E72" s="7"/>
      <c r="F72" s="7"/>
      <c r="G72" s="8"/>
      <c r="H72" s="8"/>
      <c r="I72" s="8"/>
      <c r="J72" s="7"/>
      <c r="K72" s="29"/>
      <c r="L72" s="29"/>
      <c r="M72" s="29"/>
      <c r="N72" s="29"/>
      <c r="O72" s="7"/>
      <c r="P72" s="7"/>
      <c r="Q72" s="7"/>
      <c r="R72" s="7"/>
      <c r="S72" s="7"/>
      <c r="T72" s="7"/>
      <c r="U72" s="7"/>
      <c r="V72" s="28"/>
      <c r="W72" s="30"/>
      <c r="X72" s="9"/>
      <c r="Y72" s="9"/>
      <c r="Z72" s="9"/>
      <c r="AA72" s="8"/>
      <c r="AB72" s="11"/>
      <c r="AC72" s="31"/>
      <c r="AD72" s="31"/>
      <c r="AE72" s="31"/>
      <c r="AF72" s="31"/>
      <c r="AG72" s="26"/>
      <c r="AH72" s="31"/>
      <c r="AI72" s="31"/>
      <c r="AJ72" s="31"/>
      <c r="AK72" s="31"/>
      <c r="AL72" s="31"/>
      <c r="AM72" s="26"/>
      <c r="AN72" s="31"/>
      <c r="AO72" s="31"/>
      <c r="AP72" s="26"/>
    </row>
    <row r="73" spans="1:42" hidden="1" x14ac:dyDescent="0.3">
      <c r="A73" s="7"/>
      <c r="B73" s="7"/>
      <c r="C73" s="7"/>
      <c r="D73" s="7"/>
      <c r="E73" s="7"/>
      <c r="F73" s="7"/>
      <c r="G73" s="8"/>
      <c r="H73" s="8"/>
      <c r="I73" s="8"/>
      <c r="J73" s="7"/>
      <c r="K73" s="29"/>
      <c r="L73" s="29"/>
      <c r="M73" s="29"/>
      <c r="N73" s="29"/>
      <c r="O73" s="7"/>
      <c r="P73" s="7"/>
      <c r="Q73" s="7"/>
      <c r="R73" s="7"/>
      <c r="S73" s="7"/>
      <c r="T73" s="7"/>
      <c r="U73" s="7"/>
      <c r="V73" s="28"/>
      <c r="W73" s="30"/>
      <c r="X73" s="9"/>
      <c r="Y73" s="9"/>
      <c r="Z73" s="9"/>
      <c r="AA73" s="8"/>
      <c r="AB73" s="11"/>
      <c r="AC73" s="31"/>
      <c r="AD73" s="31"/>
      <c r="AE73" s="31"/>
      <c r="AF73" s="31"/>
      <c r="AG73" s="26"/>
      <c r="AH73" s="31"/>
      <c r="AI73" s="31"/>
      <c r="AJ73" s="31"/>
      <c r="AK73" s="31"/>
      <c r="AL73" s="31"/>
      <c r="AM73" s="26"/>
      <c r="AN73" s="31"/>
      <c r="AO73" s="31"/>
      <c r="AP73" s="26"/>
    </row>
    <row r="74" spans="1:42" hidden="1" x14ac:dyDescent="0.3">
      <c r="A74" s="7"/>
      <c r="B74" s="7"/>
      <c r="C74" s="7"/>
      <c r="D74" s="7"/>
      <c r="E74" s="7"/>
      <c r="F74" s="7"/>
      <c r="G74" s="8"/>
      <c r="H74" s="8"/>
      <c r="I74" s="8"/>
      <c r="J74" s="7"/>
      <c r="K74" s="29"/>
      <c r="L74" s="29"/>
      <c r="M74" s="29"/>
      <c r="N74" s="29"/>
      <c r="O74" s="7"/>
      <c r="P74" s="7"/>
      <c r="Q74" s="7"/>
      <c r="R74" s="7"/>
      <c r="S74" s="7"/>
      <c r="T74" s="7"/>
      <c r="U74" s="7"/>
      <c r="V74" s="28"/>
      <c r="W74" s="30"/>
      <c r="X74" s="9"/>
      <c r="Y74" s="9"/>
      <c r="Z74" s="9"/>
      <c r="AA74" s="8"/>
      <c r="AB74" s="11"/>
      <c r="AC74" s="31"/>
      <c r="AD74" s="31"/>
      <c r="AE74" s="31"/>
      <c r="AF74" s="31"/>
      <c r="AG74" s="26"/>
      <c r="AH74" s="31"/>
      <c r="AI74" s="31"/>
      <c r="AJ74" s="31"/>
      <c r="AK74" s="31"/>
      <c r="AL74" s="31"/>
      <c r="AM74" s="26"/>
      <c r="AN74" s="31"/>
      <c r="AO74" s="31"/>
      <c r="AP74" s="26"/>
    </row>
    <row r="75" spans="1:42" hidden="1" x14ac:dyDescent="0.3">
      <c r="A75" s="7"/>
      <c r="B75" s="7"/>
      <c r="C75" s="7"/>
      <c r="D75" s="7"/>
      <c r="E75" s="7"/>
      <c r="F75" s="7"/>
      <c r="G75" s="8"/>
      <c r="H75" s="8"/>
      <c r="I75" s="8"/>
      <c r="J75" s="7"/>
      <c r="K75" s="29"/>
      <c r="L75" s="29"/>
      <c r="M75" s="29"/>
      <c r="N75" s="29"/>
      <c r="O75" s="7"/>
      <c r="P75" s="7"/>
      <c r="Q75" s="7"/>
      <c r="R75" s="7"/>
      <c r="S75" s="7"/>
      <c r="T75" s="7"/>
      <c r="U75" s="7"/>
      <c r="V75" s="28"/>
      <c r="W75" s="30"/>
      <c r="X75" s="9"/>
      <c r="Y75" s="9"/>
      <c r="Z75" s="9"/>
      <c r="AA75" s="8"/>
      <c r="AB75" s="11"/>
      <c r="AC75" s="31"/>
      <c r="AD75" s="31"/>
      <c r="AE75" s="31"/>
      <c r="AF75" s="31"/>
      <c r="AG75" s="26"/>
      <c r="AH75" s="31"/>
      <c r="AI75" s="31"/>
      <c r="AJ75" s="31"/>
      <c r="AK75" s="31"/>
      <c r="AL75" s="31"/>
      <c r="AM75" s="26"/>
      <c r="AN75" s="31"/>
      <c r="AO75" s="31"/>
      <c r="AP75" s="26"/>
    </row>
    <row r="76" spans="1:42" hidden="1" x14ac:dyDescent="0.3">
      <c r="A76" s="7"/>
      <c r="B76" s="7"/>
      <c r="C76" s="7"/>
      <c r="D76" s="7"/>
      <c r="E76" s="7"/>
      <c r="F76" s="7"/>
      <c r="G76" s="8"/>
      <c r="H76" s="8"/>
      <c r="I76" s="8"/>
      <c r="J76" s="7"/>
      <c r="K76" s="29"/>
      <c r="L76" s="29"/>
      <c r="M76" s="29"/>
      <c r="N76" s="29"/>
      <c r="O76" s="7"/>
      <c r="P76" s="7"/>
      <c r="Q76" s="7"/>
      <c r="R76" s="7"/>
      <c r="S76" s="7"/>
      <c r="T76" s="7"/>
      <c r="U76" s="7"/>
      <c r="V76" s="28"/>
      <c r="W76" s="30"/>
      <c r="X76" s="9"/>
      <c r="Y76" s="9"/>
      <c r="Z76" s="9"/>
      <c r="AA76" s="8"/>
      <c r="AB76" s="11"/>
      <c r="AC76" s="31"/>
      <c r="AD76" s="31"/>
      <c r="AE76" s="31"/>
      <c r="AF76" s="31"/>
      <c r="AG76" s="26"/>
      <c r="AH76" s="31"/>
      <c r="AI76" s="31"/>
      <c r="AJ76" s="31"/>
      <c r="AK76" s="31"/>
      <c r="AL76" s="31"/>
      <c r="AM76" s="26"/>
      <c r="AN76" s="31"/>
      <c r="AO76" s="31"/>
      <c r="AP76" s="26"/>
    </row>
    <row r="77" spans="1:42" hidden="1" x14ac:dyDescent="0.3">
      <c r="A77" s="7"/>
      <c r="B77" s="7"/>
      <c r="C77" s="7"/>
      <c r="D77" s="7"/>
      <c r="E77" s="7"/>
      <c r="F77" s="7"/>
      <c r="G77" s="8"/>
      <c r="H77" s="8"/>
      <c r="I77" s="8"/>
      <c r="J77" s="7"/>
      <c r="K77" s="29"/>
      <c r="L77" s="29"/>
      <c r="M77" s="29"/>
      <c r="N77" s="29"/>
      <c r="O77" s="7"/>
      <c r="P77" s="7"/>
      <c r="Q77" s="7"/>
      <c r="R77" s="7"/>
      <c r="S77" s="7"/>
      <c r="T77" s="7"/>
      <c r="U77" s="7"/>
      <c r="V77" s="28"/>
      <c r="W77" s="30"/>
      <c r="X77" s="9"/>
      <c r="Y77" s="9"/>
      <c r="Z77" s="9"/>
      <c r="AA77" s="8"/>
      <c r="AB77" s="11"/>
      <c r="AC77" s="31"/>
      <c r="AD77" s="31"/>
      <c r="AE77" s="31"/>
      <c r="AF77" s="31"/>
      <c r="AG77" s="26"/>
      <c r="AH77" s="31"/>
      <c r="AI77" s="31"/>
      <c r="AJ77" s="31"/>
      <c r="AK77" s="31"/>
      <c r="AL77" s="31"/>
      <c r="AM77" s="26"/>
      <c r="AN77" s="31"/>
      <c r="AO77" s="31"/>
      <c r="AP77" s="26"/>
    </row>
    <row r="78" spans="1:42" hidden="1" x14ac:dyDescent="0.3">
      <c r="A78" s="7"/>
      <c r="B78" s="7"/>
      <c r="C78" s="7"/>
      <c r="D78" s="7"/>
      <c r="E78" s="7"/>
      <c r="F78" s="7"/>
      <c r="G78" s="8"/>
      <c r="H78" s="8"/>
      <c r="I78" s="8"/>
      <c r="J78" s="7"/>
      <c r="K78" s="29"/>
      <c r="L78" s="29"/>
      <c r="M78" s="29"/>
      <c r="N78" s="29"/>
      <c r="O78" s="7"/>
      <c r="P78" s="7"/>
      <c r="Q78" s="7"/>
      <c r="R78" s="7"/>
      <c r="S78" s="7"/>
      <c r="T78" s="7"/>
      <c r="U78" s="7"/>
      <c r="V78" s="28"/>
      <c r="W78" s="30"/>
      <c r="X78" s="9"/>
      <c r="Y78" s="9"/>
      <c r="Z78" s="9"/>
      <c r="AA78" s="8"/>
      <c r="AB78" s="11"/>
      <c r="AC78" s="31"/>
      <c r="AD78" s="31"/>
      <c r="AE78" s="31"/>
      <c r="AF78" s="31"/>
      <c r="AG78" s="26"/>
      <c r="AH78" s="31"/>
      <c r="AI78" s="31"/>
      <c r="AJ78" s="31"/>
      <c r="AK78" s="31"/>
      <c r="AL78" s="31"/>
      <c r="AM78" s="26"/>
      <c r="AN78" s="31"/>
      <c r="AO78" s="31"/>
      <c r="AP78" s="26"/>
    </row>
    <row r="79" spans="1:42" hidden="1" x14ac:dyDescent="0.3">
      <c r="A79" s="7"/>
      <c r="B79" s="7"/>
      <c r="C79" s="7"/>
      <c r="D79" s="7"/>
      <c r="E79" s="7"/>
      <c r="F79" s="7"/>
      <c r="G79" s="8"/>
      <c r="H79" s="8"/>
      <c r="I79" s="8"/>
      <c r="J79" s="7"/>
      <c r="K79" s="29"/>
      <c r="L79" s="29"/>
      <c r="M79" s="29"/>
      <c r="N79" s="29"/>
      <c r="O79" s="7"/>
      <c r="P79" s="7"/>
      <c r="Q79" s="7"/>
      <c r="R79" s="7"/>
      <c r="S79" s="7"/>
      <c r="T79" s="7"/>
      <c r="U79" s="7"/>
      <c r="V79" s="28"/>
      <c r="W79" s="30"/>
      <c r="X79" s="9"/>
      <c r="Y79" s="9"/>
      <c r="Z79" s="9"/>
      <c r="AA79" s="8"/>
      <c r="AB79" s="11"/>
      <c r="AC79" s="31"/>
      <c r="AD79" s="31"/>
      <c r="AE79" s="31"/>
      <c r="AF79" s="31"/>
      <c r="AG79" s="26"/>
      <c r="AH79" s="31"/>
      <c r="AI79" s="31"/>
      <c r="AJ79" s="31"/>
      <c r="AK79" s="31"/>
      <c r="AL79" s="31"/>
      <c r="AM79" s="26"/>
      <c r="AN79" s="31"/>
      <c r="AO79" s="31"/>
      <c r="AP79" s="26"/>
    </row>
    <row r="80" spans="1:42" hidden="1" x14ac:dyDescent="0.3">
      <c r="A80" s="7"/>
      <c r="B80" s="7"/>
      <c r="C80" s="7"/>
      <c r="D80" s="7"/>
      <c r="E80" s="7"/>
      <c r="F80" s="7"/>
      <c r="G80" s="8"/>
      <c r="H80" s="8"/>
      <c r="I80" s="8"/>
      <c r="J80" s="7"/>
      <c r="K80" s="29"/>
      <c r="L80" s="29"/>
      <c r="M80" s="29"/>
      <c r="N80" s="29"/>
      <c r="O80" s="7"/>
      <c r="P80" s="7"/>
      <c r="Q80" s="7"/>
      <c r="R80" s="7"/>
      <c r="S80" s="7"/>
      <c r="T80" s="7"/>
      <c r="U80" s="7"/>
      <c r="V80" s="28"/>
      <c r="W80" s="30"/>
      <c r="X80" s="9"/>
      <c r="Y80" s="9"/>
      <c r="Z80" s="9"/>
      <c r="AA80" s="8"/>
      <c r="AB80" s="11"/>
      <c r="AC80" s="31"/>
      <c r="AD80" s="31"/>
      <c r="AE80" s="31"/>
      <c r="AF80" s="31"/>
      <c r="AG80" s="26"/>
      <c r="AH80" s="31"/>
      <c r="AI80" s="31"/>
      <c r="AJ80" s="31"/>
      <c r="AK80" s="31"/>
      <c r="AL80" s="31"/>
      <c r="AM80" s="26"/>
      <c r="AN80" s="31"/>
      <c r="AO80" s="31"/>
      <c r="AP80" s="26"/>
    </row>
    <row r="81" spans="1:42" hidden="1" x14ac:dyDescent="0.3">
      <c r="A81" s="7"/>
      <c r="B81" s="7"/>
      <c r="C81" s="7"/>
      <c r="D81" s="7"/>
      <c r="E81" s="7"/>
      <c r="F81" s="7"/>
      <c r="G81" s="8"/>
      <c r="H81" s="8"/>
      <c r="I81" s="8"/>
      <c r="J81" s="7"/>
      <c r="K81" s="29"/>
      <c r="L81" s="29"/>
      <c r="M81" s="29"/>
      <c r="N81" s="29"/>
      <c r="O81" s="7"/>
      <c r="P81" s="7"/>
      <c r="Q81" s="7"/>
      <c r="R81" s="7"/>
      <c r="S81" s="7"/>
      <c r="T81" s="7"/>
      <c r="U81" s="7"/>
      <c r="V81" s="28"/>
      <c r="W81" s="30"/>
      <c r="X81" s="9"/>
      <c r="Y81" s="9"/>
      <c r="Z81" s="9"/>
      <c r="AA81" s="8"/>
      <c r="AB81" s="11"/>
      <c r="AC81" s="31"/>
      <c r="AD81" s="31"/>
      <c r="AE81" s="31"/>
      <c r="AF81" s="31"/>
      <c r="AG81" s="26"/>
      <c r="AH81" s="31"/>
      <c r="AI81" s="31"/>
      <c r="AJ81" s="31"/>
      <c r="AK81" s="31"/>
      <c r="AL81" s="31"/>
      <c r="AM81" s="26"/>
      <c r="AN81" s="31"/>
      <c r="AO81" s="31"/>
      <c r="AP81" s="26"/>
    </row>
    <row r="82" spans="1:42" hidden="1" x14ac:dyDescent="0.3">
      <c r="A82" s="7"/>
      <c r="B82" s="7"/>
      <c r="C82" s="7"/>
      <c r="D82" s="7"/>
      <c r="E82" s="7"/>
      <c r="F82" s="7"/>
      <c r="G82" s="8"/>
      <c r="H82" s="8"/>
      <c r="I82" s="8"/>
      <c r="J82" s="7"/>
      <c r="K82" s="29"/>
      <c r="L82" s="29"/>
      <c r="M82" s="29"/>
      <c r="N82" s="29"/>
      <c r="O82" s="7"/>
      <c r="P82" s="7"/>
      <c r="Q82" s="7"/>
      <c r="R82" s="7"/>
      <c r="S82" s="7"/>
      <c r="T82" s="7"/>
      <c r="U82" s="7"/>
      <c r="V82" s="28"/>
      <c r="W82" s="30"/>
      <c r="X82" s="9"/>
      <c r="Y82" s="9"/>
      <c r="Z82" s="9"/>
      <c r="AA82" s="8"/>
      <c r="AB82" s="11"/>
      <c r="AC82" s="31"/>
      <c r="AD82" s="31"/>
      <c r="AE82" s="31"/>
      <c r="AF82" s="31"/>
      <c r="AG82" s="26"/>
      <c r="AH82" s="31"/>
      <c r="AI82" s="31"/>
      <c r="AJ82" s="31"/>
      <c r="AK82" s="31"/>
      <c r="AL82" s="31"/>
      <c r="AM82" s="26"/>
      <c r="AN82" s="31"/>
      <c r="AO82" s="31"/>
      <c r="AP82" s="26"/>
    </row>
    <row r="83" spans="1:42" hidden="1" x14ac:dyDescent="0.3">
      <c r="A83" s="7"/>
      <c r="B83" s="7"/>
      <c r="C83" s="7"/>
      <c r="D83" s="7"/>
      <c r="E83" s="7"/>
      <c r="F83" s="7"/>
      <c r="G83" s="8"/>
      <c r="H83" s="8"/>
      <c r="I83" s="8"/>
      <c r="J83" s="7"/>
      <c r="K83" s="29"/>
      <c r="L83" s="29"/>
      <c r="M83" s="29"/>
      <c r="N83" s="29"/>
      <c r="O83" s="7"/>
      <c r="P83" s="7"/>
      <c r="Q83" s="7"/>
      <c r="R83" s="7"/>
      <c r="S83" s="7"/>
      <c r="T83" s="7"/>
      <c r="U83" s="7"/>
      <c r="V83" s="28"/>
      <c r="W83" s="30"/>
      <c r="X83" s="9"/>
      <c r="Y83" s="9"/>
      <c r="Z83" s="9"/>
      <c r="AA83" s="8"/>
      <c r="AB83" s="11"/>
      <c r="AC83" s="31"/>
      <c r="AD83" s="31"/>
      <c r="AE83" s="31"/>
      <c r="AF83" s="31"/>
      <c r="AG83" s="26"/>
      <c r="AH83" s="31"/>
      <c r="AI83" s="31"/>
      <c r="AJ83" s="31"/>
      <c r="AK83" s="31"/>
      <c r="AL83" s="31"/>
      <c r="AM83" s="26"/>
      <c r="AN83" s="31"/>
      <c r="AO83" s="31"/>
      <c r="AP83" s="26"/>
    </row>
    <row r="84" spans="1:42" hidden="1" x14ac:dyDescent="0.3">
      <c r="A84" s="7"/>
      <c r="B84" s="7"/>
      <c r="C84" s="7"/>
      <c r="D84" s="7"/>
      <c r="E84" s="7"/>
      <c r="F84" s="7"/>
      <c r="G84" s="8"/>
      <c r="H84" s="8"/>
      <c r="I84" s="8"/>
      <c r="J84" s="7"/>
      <c r="K84" s="29"/>
      <c r="L84" s="29"/>
      <c r="M84" s="29"/>
      <c r="N84" s="29"/>
      <c r="O84" s="7"/>
      <c r="P84" s="7"/>
      <c r="Q84" s="7"/>
      <c r="R84" s="7"/>
      <c r="S84" s="7"/>
      <c r="T84" s="7"/>
      <c r="U84" s="7"/>
      <c r="V84" s="28"/>
      <c r="W84" s="30"/>
      <c r="X84" s="9"/>
      <c r="Y84" s="9"/>
      <c r="Z84" s="9"/>
      <c r="AA84" s="8"/>
      <c r="AB84" s="10"/>
      <c r="AC84" s="31"/>
      <c r="AD84" s="31"/>
      <c r="AE84" s="31"/>
      <c r="AF84" s="31"/>
      <c r="AG84" s="26"/>
      <c r="AH84" s="31"/>
      <c r="AI84" s="31"/>
      <c r="AJ84" s="31"/>
      <c r="AK84" s="31"/>
      <c r="AL84" s="31"/>
      <c r="AM84" s="26"/>
      <c r="AN84" s="31"/>
      <c r="AO84" s="31"/>
      <c r="AP84" s="26"/>
    </row>
    <row r="85" spans="1:42" hidden="1" x14ac:dyDescent="0.3">
      <c r="A85" s="7"/>
      <c r="B85" s="7"/>
      <c r="C85" s="7"/>
      <c r="D85" s="7"/>
      <c r="E85" s="7"/>
      <c r="F85" s="7"/>
      <c r="G85" s="8"/>
      <c r="H85" s="8"/>
      <c r="I85" s="8"/>
      <c r="J85" s="7"/>
      <c r="K85" s="29"/>
      <c r="L85" s="29"/>
      <c r="M85" s="29"/>
      <c r="N85" s="29"/>
      <c r="O85" s="7"/>
      <c r="P85" s="7"/>
      <c r="Q85" s="7"/>
      <c r="R85" s="7"/>
      <c r="S85" s="7"/>
      <c r="T85" s="7"/>
      <c r="U85" s="7"/>
      <c r="V85" s="28"/>
      <c r="W85" s="30"/>
      <c r="X85" s="9"/>
      <c r="Y85" s="9"/>
      <c r="Z85" s="9"/>
      <c r="AA85" s="8"/>
      <c r="AB85" s="10"/>
      <c r="AC85" s="31"/>
      <c r="AD85" s="31"/>
      <c r="AE85" s="31"/>
      <c r="AF85" s="31"/>
      <c r="AG85" s="26"/>
      <c r="AH85" s="31"/>
      <c r="AI85" s="31"/>
      <c r="AJ85" s="31"/>
      <c r="AK85" s="31"/>
      <c r="AL85" s="31"/>
      <c r="AM85" s="26"/>
      <c r="AN85" s="31"/>
      <c r="AO85" s="31"/>
      <c r="AP85" s="26"/>
    </row>
    <row r="86" spans="1:42" hidden="1" x14ac:dyDescent="0.3">
      <c r="A86" s="7"/>
      <c r="B86" s="7"/>
      <c r="C86" s="7"/>
      <c r="D86" s="7"/>
      <c r="E86" s="7"/>
      <c r="F86" s="7"/>
      <c r="G86" s="8"/>
      <c r="H86" s="8"/>
      <c r="I86" s="8"/>
      <c r="J86" s="7"/>
      <c r="K86" s="29"/>
      <c r="L86" s="29"/>
      <c r="M86" s="29"/>
      <c r="N86" s="29"/>
      <c r="O86" s="7"/>
      <c r="P86" s="7"/>
      <c r="Q86" s="7"/>
      <c r="R86" s="7"/>
      <c r="S86" s="7"/>
      <c r="T86" s="7"/>
      <c r="U86" s="7"/>
      <c r="V86" s="28"/>
      <c r="W86" s="30"/>
      <c r="X86" s="9"/>
      <c r="Y86" s="9"/>
      <c r="Z86" s="9"/>
      <c r="AA86" s="8"/>
      <c r="AB86" s="10"/>
      <c r="AC86" s="31"/>
      <c r="AD86" s="31"/>
      <c r="AE86" s="31"/>
      <c r="AF86" s="31"/>
      <c r="AG86" s="26"/>
      <c r="AH86" s="31"/>
      <c r="AI86" s="31"/>
      <c r="AJ86" s="31"/>
      <c r="AK86" s="31"/>
      <c r="AL86" s="31"/>
      <c r="AM86" s="26"/>
      <c r="AN86" s="31"/>
      <c r="AO86" s="31"/>
      <c r="AP86" s="26"/>
    </row>
    <row r="87" spans="1:42" hidden="1" x14ac:dyDescent="0.3">
      <c r="A87" s="7"/>
      <c r="B87" s="7"/>
      <c r="C87" s="7"/>
      <c r="D87" s="7"/>
      <c r="E87" s="7"/>
      <c r="F87" s="7"/>
      <c r="G87" s="8"/>
      <c r="H87" s="8"/>
      <c r="I87" s="8"/>
      <c r="J87" s="7"/>
      <c r="K87" s="29"/>
      <c r="L87" s="29"/>
      <c r="M87" s="29"/>
      <c r="N87" s="29"/>
      <c r="O87" s="7"/>
      <c r="P87" s="7"/>
      <c r="Q87" s="7"/>
      <c r="R87" s="7"/>
      <c r="S87" s="7"/>
      <c r="T87" s="7"/>
      <c r="U87" s="7"/>
      <c r="V87" s="28"/>
      <c r="W87" s="30"/>
      <c r="X87" s="9"/>
      <c r="Y87" s="9"/>
      <c r="Z87" s="9"/>
      <c r="AA87" s="8"/>
      <c r="AB87" s="10"/>
      <c r="AC87" s="31"/>
      <c r="AD87" s="31"/>
      <c r="AE87" s="31"/>
      <c r="AF87" s="31"/>
      <c r="AG87" s="26"/>
      <c r="AH87" s="31"/>
      <c r="AI87" s="31"/>
      <c r="AJ87" s="31"/>
      <c r="AK87" s="31"/>
      <c r="AL87" s="31"/>
      <c r="AM87" s="26"/>
      <c r="AN87" s="31"/>
      <c r="AO87" s="31"/>
      <c r="AP87" s="26"/>
    </row>
    <row r="88" spans="1:42" hidden="1" x14ac:dyDescent="0.3">
      <c r="A88" s="7"/>
      <c r="B88" s="7"/>
      <c r="C88" s="7"/>
      <c r="D88" s="7"/>
      <c r="E88" s="7"/>
      <c r="F88" s="7"/>
      <c r="G88" s="8"/>
      <c r="H88" s="8"/>
      <c r="I88" s="8"/>
      <c r="J88" s="7"/>
      <c r="K88" s="29"/>
      <c r="L88" s="29"/>
      <c r="M88" s="29"/>
      <c r="N88" s="29"/>
      <c r="O88" s="7"/>
      <c r="P88" s="7"/>
      <c r="Q88" s="7"/>
      <c r="R88" s="7"/>
      <c r="S88" s="7"/>
      <c r="T88" s="7"/>
      <c r="U88" s="7"/>
      <c r="V88" s="28"/>
      <c r="W88" s="30"/>
      <c r="X88" s="9"/>
      <c r="Y88" s="9"/>
      <c r="Z88" s="9"/>
      <c r="AA88" s="8"/>
      <c r="AB88" s="10"/>
      <c r="AC88" s="31"/>
      <c r="AD88" s="31"/>
      <c r="AE88" s="31"/>
      <c r="AF88" s="31"/>
      <c r="AG88" s="26"/>
      <c r="AH88" s="31"/>
      <c r="AI88" s="31"/>
      <c r="AJ88" s="31"/>
      <c r="AK88" s="31"/>
      <c r="AL88" s="31"/>
      <c r="AM88" s="26"/>
      <c r="AN88" s="31"/>
      <c r="AO88" s="31"/>
      <c r="AP88" s="26"/>
    </row>
    <row r="89" spans="1:42" hidden="1" x14ac:dyDescent="0.3">
      <c r="A89" s="7"/>
      <c r="B89" s="7"/>
      <c r="C89" s="7"/>
      <c r="D89" s="7"/>
      <c r="E89" s="7"/>
      <c r="F89" s="7"/>
      <c r="G89" s="8"/>
      <c r="H89" s="8"/>
      <c r="I89" s="8"/>
      <c r="J89" s="7"/>
      <c r="K89" s="29"/>
      <c r="L89" s="29"/>
      <c r="M89" s="29"/>
      <c r="N89" s="29"/>
      <c r="O89" s="7"/>
      <c r="P89" s="7"/>
      <c r="Q89" s="7"/>
      <c r="R89" s="7"/>
      <c r="S89" s="7"/>
      <c r="T89" s="7"/>
      <c r="U89" s="7"/>
      <c r="V89" s="28"/>
      <c r="W89" s="30"/>
      <c r="X89" s="9"/>
      <c r="Y89" s="9"/>
      <c r="Z89" s="9"/>
      <c r="AA89" s="8"/>
      <c r="AB89" s="11"/>
      <c r="AC89" s="31"/>
      <c r="AD89" s="31"/>
      <c r="AE89" s="31"/>
      <c r="AF89" s="31"/>
      <c r="AG89" s="26"/>
      <c r="AH89" s="31"/>
      <c r="AI89" s="31"/>
      <c r="AJ89" s="31"/>
      <c r="AK89" s="31"/>
      <c r="AL89" s="31"/>
      <c r="AM89" s="26"/>
      <c r="AN89" s="31"/>
      <c r="AO89" s="31"/>
      <c r="AP89" s="26"/>
    </row>
    <row r="90" spans="1:42" hidden="1" x14ac:dyDescent="0.3">
      <c r="A90" s="7"/>
      <c r="B90" s="7"/>
      <c r="C90" s="7"/>
      <c r="D90" s="7"/>
      <c r="E90" s="7"/>
      <c r="F90" s="7"/>
      <c r="G90" s="8"/>
      <c r="H90" s="8"/>
      <c r="I90" s="8"/>
      <c r="J90" s="7"/>
      <c r="K90" s="29"/>
      <c r="L90" s="29"/>
      <c r="M90" s="29"/>
      <c r="N90" s="29"/>
      <c r="O90" s="7"/>
      <c r="P90" s="7"/>
      <c r="Q90" s="7"/>
      <c r="R90" s="7"/>
      <c r="S90" s="7"/>
      <c r="T90" s="7"/>
      <c r="U90" s="7"/>
      <c r="V90" s="28"/>
      <c r="W90" s="30"/>
      <c r="X90" s="9"/>
      <c r="Y90" s="9"/>
      <c r="Z90" s="9"/>
      <c r="AA90" s="8"/>
      <c r="AB90" s="11"/>
      <c r="AC90" s="31"/>
      <c r="AD90" s="31"/>
      <c r="AE90" s="31"/>
      <c r="AF90" s="31"/>
      <c r="AG90" s="26"/>
      <c r="AH90" s="31"/>
      <c r="AI90" s="31"/>
      <c r="AJ90" s="31"/>
      <c r="AK90" s="31"/>
      <c r="AL90" s="31"/>
      <c r="AM90" s="26"/>
      <c r="AN90" s="31"/>
      <c r="AO90" s="31"/>
      <c r="AP90" s="26"/>
    </row>
    <row r="91" spans="1:42" hidden="1" x14ac:dyDescent="0.3">
      <c r="A91" s="7"/>
      <c r="B91" s="7"/>
      <c r="C91" s="7"/>
      <c r="D91" s="7"/>
      <c r="E91" s="7"/>
      <c r="F91" s="7"/>
      <c r="G91" s="8"/>
      <c r="H91" s="8"/>
      <c r="I91" s="8"/>
      <c r="J91" s="7"/>
      <c r="K91" s="29"/>
      <c r="L91" s="29"/>
      <c r="M91" s="29"/>
      <c r="N91" s="29"/>
      <c r="O91" s="7"/>
      <c r="P91" s="7"/>
      <c r="Q91" s="7"/>
      <c r="R91" s="7"/>
      <c r="S91" s="7"/>
      <c r="T91" s="7"/>
      <c r="U91" s="7"/>
      <c r="V91" s="28"/>
      <c r="W91" s="30"/>
      <c r="X91" s="9"/>
      <c r="Y91" s="9"/>
      <c r="Z91" s="9"/>
      <c r="AA91" s="8"/>
      <c r="AB91" s="11"/>
      <c r="AC91" s="31"/>
      <c r="AD91" s="31"/>
      <c r="AE91" s="31"/>
      <c r="AF91" s="31"/>
      <c r="AG91" s="26"/>
      <c r="AH91" s="31"/>
      <c r="AI91" s="31"/>
      <c r="AJ91" s="31"/>
      <c r="AK91" s="31"/>
      <c r="AL91" s="31"/>
      <c r="AM91" s="26"/>
      <c r="AN91" s="31"/>
      <c r="AO91" s="31"/>
      <c r="AP91" s="26"/>
    </row>
    <row r="92" spans="1:42" hidden="1" x14ac:dyDescent="0.3">
      <c r="A92" s="7"/>
      <c r="B92" s="7"/>
      <c r="C92" s="7"/>
      <c r="D92" s="7"/>
      <c r="E92" s="7"/>
      <c r="F92" s="7"/>
      <c r="G92" s="8"/>
      <c r="H92" s="8"/>
      <c r="I92" s="8"/>
      <c r="J92" s="7"/>
      <c r="K92" s="29"/>
      <c r="L92" s="29"/>
      <c r="M92" s="29"/>
      <c r="N92" s="29"/>
      <c r="O92" s="7"/>
      <c r="P92" s="7"/>
      <c r="Q92" s="7"/>
      <c r="R92" s="7"/>
      <c r="S92" s="7"/>
      <c r="T92" s="7"/>
      <c r="U92" s="7"/>
      <c r="V92" s="28"/>
      <c r="W92" s="30"/>
      <c r="X92" s="9"/>
      <c r="Y92" s="9"/>
      <c r="Z92" s="9"/>
      <c r="AA92" s="8"/>
      <c r="AB92" s="11"/>
      <c r="AC92" s="31"/>
      <c r="AD92" s="31"/>
      <c r="AE92" s="31"/>
      <c r="AF92" s="31"/>
      <c r="AH92" s="31"/>
      <c r="AI92" s="31"/>
      <c r="AJ92" s="31"/>
      <c r="AK92" s="31"/>
      <c r="AL92" s="31"/>
      <c r="AN92" s="31"/>
      <c r="AO92" s="31"/>
    </row>
    <row r="93" spans="1:42" hidden="1" x14ac:dyDescent="0.3">
      <c r="A93" s="7"/>
      <c r="B93" s="7"/>
      <c r="C93" s="7"/>
      <c r="D93" s="7"/>
      <c r="E93" s="7"/>
      <c r="F93" s="7"/>
      <c r="G93" s="8"/>
      <c r="H93" s="8"/>
      <c r="I93" s="8"/>
      <c r="J93" s="7"/>
      <c r="K93" s="29"/>
      <c r="L93" s="29"/>
      <c r="M93" s="29"/>
      <c r="N93" s="29"/>
      <c r="O93" s="7"/>
      <c r="P93" s="7"/>
      <c r="Q93" s="7"/>
      <c r="R93" s="7"/>
      <c r="S93" s="7"/>
      <c r="T93" s="7"/>
      <c r="U93" s="7"/>
      <c r="V93" s="28"/>
      <c r="W93" s="30"/>
      <c r="X93" s="9"/>
      <c r="Y93" s="9"/>
      <c r="Z93" s="9"/>
      <c r="AA93" s="8"/>
      <c r="AB93" s="11"/>
      <c r="AC93" s="31"/>
      <c r="AD93" s="31"/>
      <c r="AE93" s="31"/>
      <c r="AF93" s="31"/>
      <c r="AH93" s="31"/>
      <c r="AI93" s="31"/>
      <c r="AJ93" s="31"/>
      <c r="AK93" s="31"/>
      <c r="AL93" s="31"/>
      <c r="AN93" s="31"/>
      <c r="AO93" s="31"/>
    </row>
    <row r="94" spans="1:42" hidden="1" x14ac:dyDescent="0.3">
      <c r="A94" s="7"/>
      <c r="B94" s="7"/>
      <c r="C94" s="7"/>
      <c r="D94" s="7"/>
      <c r="E94" s="7"/>
      <c r="F94" s="7"/>
      <c r="G94" s="8"/>
      <c r="H94" s="8"/>
      <c r="I94" s="8"/>
      <c r="J94" s="7"/>
      <c r="K94" s="29"/>
      <c r="L94" s="29"/>
      <c r="M94" s="29"/>
      <c r="N94" s="29"/>
      <c r="O94" s="7"/>
      <c r="P94" s="7"/>
      <c r="Q94" s="7"/>
      <c r="R94" s="7"/>
      <c r="S94" s="7"/>
      <c r="T94" s="7"/>
      <c r="U94" s="7"/>
      <c r="V94" s="28"/>
      <c r="W94" s="30"/>
      <c r="X94" s="9"/>
      <c r="Y94" s="9"/>
      <c r="Z94" s="9"/>
      <c r="AA94" s="8"/>
      <c r="AB94" s="11"/>
      <c r="AC94" s="31"/>
      <c r="AD94" s="31"/>
      <c r="AE94" s="31"/>
      <c r="AF94" s="31"/>
      <c r="AH94" s="31"/>
      <c r="AI94" s="31"/>
      <c r="AJ94" s="31"/>
      <c r="AK94" s="31"/>
      <c r="AL94" s="31"/>
      <c r="AN94" s="31"/>
      <c r="AO94" s="31"/>
    </row>
    <row r="95" spans="1:42" hidden="1" x14ac:dyDescent="0.3">
      <c r="A95" s="7"/>
      <c r="B95" s="7"/>
      <c r="C95" s="7"/>
      <c r="D95" s="7"/>
      <c r="E95" s="7"/>
      <c r="F95" s="7"/>
      <c r="G95" s="8"/>
      <c r="H95" s="8"/>
      <c r="I95" s="8"/>
      <c r="J95" s="7"/>
      <c r="K95" s="29"/>
      <c r="L95" s="29"/>
      <c r="M95" s="29"/>
      <c r="N95" s="29"/>
      <c r="O95" s="7"/>
      <c r="P95" s="7"/>
      <c r="Q95" s="7"/>
      <c r="R95" s="7"/>
      <c r="S95" s="7"/>
      <c r="T95" s="7"/>
      <c r="U95" s="7"/>
      <c r="V95" s="28"/>
      <c r="W95" s="30"/>
      <c r="X95" s="9"/>
      <c r="Y95" s="9"/>
      <c r="Z95" s="9"/>
      <c r="AA95" s="8"/>
      <c r="AB95" s="11"/>
      <c r="AC95" s="31"/>
      <c r="AD95" s="31"/>
      <c r="AE95" s="31"/>
      <c r="AF95" s="31"/>
      <c r="AH95" s="31"/>
      <c r="AI95" s="31"/>
      <c r="AJ95" s="31"/>
      <c r="AK95" s="31"/>
      <c r="AL95" s="31"/>
      <c r="AN95" s="31"/>
      <c r="AO95" s="31"/>
    </row>
    <row r="96" spans="1:42" hidden="1" x14ac:dyDescent="0.3">
      <c r="A96" s="7"/>
      <c r="B96" s="7"/>
      <c r="C96" s="7"/>
      <c r="D96" s="7"/>
      <c r="E96" s="7"/>
      <c r="F96" s="7"/>
      <c r="G96" s="8"/>
      <c r="H96" s="8"/>
      <c r="I96" s="8"/>
      <c r="J96" s="7"/>
      <c r="K96" s="29"/>
      <c r="L96" s="29"/>
      <c r="M96" s="29"/>
      <c r="N96" s="29"/>
      <c r="O96" s="7"/>
      <c r="P96" s="7"/>
      <c r="Q96" s="7"/>
      <c r="R96" s="7"/>
      <c r="S96" s="7"/>
      <c r="T96" s="7"/>
      <c r="U96" s="7"/>
      <c r="V96" s="28"/>
      <c r="W96" s="30"/>
      <c r="X96" s="9"/>
      <c r="Y96" s="9"/>
      <c r="Z96" s="9"/>
      <c r="AA96" s="8"/>
      <c r="AB96" s="11"/>
      <c r="AC96" s="31"/>
      <c r="AD96" s="31"/>
      <c r="AE96" s="31"/>
      <c r="AF96" s="31"/>
      <c r="AH96" s="31"/>
      <c r="AI96" s="31"/>
      <c r="AJ96" s="31"/>
      <c r="AK96" s="31"/>
      <c r="AL96" s="31"/>
      <c r="AN96" s="31"/>
      <c r="AO96" s="31"/>
    </row>
    <row r="97" spans="1:41" hidden="1" x14ac:dyDescent="0.3">
      <c r="A97" s="7"/>
      <c r="B97" s="7"/>
      <c r="C97" s="7"/>
      <c r="D97" s="7"/>
      <c r="E97" s="7"/>
      <c r="F97" s="7"/>
      <c r="G97" s="8"/>
      <c r="H97" s="8"/>
      <c r="I97" s="8"/>
      <c r="J97" s="7"/>
      <c r="K97" s="29"/>
      <c r="L97" s="29"/>
      <c r="M97" s="29"/>
      <c r="N97" s="29"/>
      <c r="O97" s="7"/>
      <c r="P97" s="7"/>
      <c r="Q97" s="7"/>
      <c r="R97" s="7"/>
      <c r="S97" s="7"/>
      <c r="T97" s="7"/>
      <c r="U97" s="7"/>
      <c r="V97" s="28"/>
      <c r="W97" s="30"/>
      <c r="X97" s="9"/>
      <c r="Y97" s="9"/>
      <c r="Z97" s="9"/>
      <c r="AA97" s="8"/>
      <c r="AB97" s="11"/>
      <c r="AC97" s="31"/>
      <c r="AD97" s="31"/>
      <c r="AE97" s="31"/>
      <c r="AF97" s="31"/>
      <c r="AH97" s="31"/>
      <c r="AI97" s="31"/>
      <c r="AJ97" s="31"/>
      <c r="AK97" s="31"/>
      <c r="AL97" s="31"/>
      <c r="AN97" s="31"/>
      <c r="AO97" s="31"/>
    </row>
    <row r="98" spans="1:41" hidden="1" x14ac:dyDescent="0.3">
      <c r="A98" s="7"/>
      <c r="B98" s="7"/>
      <c r="C98" s="7"/>
      <c r="D98" s="7"/>
      <c r="E98" s="7"/>
      <c r="F98" s="7"/>
      <c r="G98" s="8"/>
      <c r="H98" s="8"/>
      <c r="I98" s="8"/>
      <c r="J98" s="7"/>
      <c r="K98" s="29"/>
      <c r="L98" s="29"/>
      <c r="M98" s="29"/>
      <c r="N98" s="29"/>
      <c r="O98" s="7"/>
      <c r="P98" s="7"/>
      <c r="Q98" s="7"/>
      <c r="R98" s="7"/>
      <c r="S98" s="7"/>
      <c r="T98" s="7"/>
      <c r="U98" s="7"/>
      <c r="V98" s="28"/>
      <c r="W98" s="30"/>
      <c r="X98" s="9"/>
      <c r="Y98" s="9"/>
      <c r="Z98" s="9"/>
      <c r="AA98" s="8"/>
      <c r="AB98" s="11"/>
      <c r="AC98" s="31"/>
      <c r="AD98" s="31"/>
      <c r="AE98" s="31"/>
      <c r="AF98" s="31"/>
      <c r="AH98" s="31"/>
      <c r="AI98" s="31"/>
      <c r="AJ98" s="31"/>
      <c r="AK98" s="31"/>
      <c r="AL98" s="31"/>
      <c r="AN98" s="31"/>
      <c r="AO98" s="31"/>
    </row>
    <row r="99" spans="1:41" hidden="1" x14ac:dyDescent="0.3">
      <c r="A99" s="7"/>
      <c r="B99" s="7"/>
      <c r="C99" s="7"/>
      <c r="D99" s="7"/>
      <c r="E99" s="7"/>
      <c r="F99" s="7"/>
      <c r="G99" s="8"/>
      <c r="H99" s="8"/>
      <c r="I99" s="8"/>
      <c r="J99" s="7"/>
      <c r="K99" s="29"/>
      <c r="L99" s="29"/>
      <c r="M99" s="29"/>
      <c r="N99" s="29"/>
      <c r="O99" s="7"/>
      <c r="P99" s="7"/>
      <c r="Q99" s="7"/>
      <c r="R99" s="7"/>
      <c r="S99" s="7"/>
      <c r="T99" s="7"/>
      <c r="U99" s="7"/>
      <c r="V99" s="28"/>
      <c r="W99" s="30"/>
      <c r="X99" s="9"/>
      <c r="Y99" s="9"/>
      <c r="Z99" s="9"/>
      <c r="AA99" s="8"/>
      <c r="AB99" s="11"/>
      <c r="AC99" s="31"/>
      <c r="AD99" s="31"/>
      <c r="AE99" s="31"/>
      <c r="AF99" s="31"/>
      <c r="AH99" s="31"/>
      <c r="AI99" s="31"/>
      <c r="AJ99" s="31"/>
      <c r="AK99" s="31"/>
      <c r="AL99" s="31"/>
      <c r="AN99" s="31"/>
      <c r="AO99" s="31"/>
    </row>
    <row r="100" spans="1:41" hidden="1" x14ac:dyDescent="0.3">
      <c r="A100" s="7"/>
      <c r="B100" s="7"/>
      <c r="C100" s="7"/>
      <c r="D100" s="7"/>
      <c r="E100" s="7"/>
      <c r="F100" s="7"/>
      <c r="G100" s="8"/>
      <c r="H100" s="8"/>
      <c r="I100" s="8"/>
      <c r="J100" s="7"/>
      <c r="K100" s="29"/>
      <c r="L100" s="29"/>
      <c r="M100" s="29"/>
      <c r="N100" s="29"/>
      <c r="O100" s="7"/>
      <c r="P100" s="7"/>
      <c r="Q100" s="7"/>
      <c r="R100" s="7"/>
      <c r="S100" s="7"/>
      <c r="T100" s="7"/>
      <c r="U100" s="7"/>
      <c r="V100" s="28"/>
      <c r="W100" s="30"/>
      <c r="X100" s="9"/>
      <c r="Y100" s="9"/>
      <c r="Z100" s="9"/>
      <c r="AA100" s="8"/>
      <c r="AB100" s="11"/>
      <c r="AC100" s="31"/>
      <c r="AD100" s="31"/>
      <c r="AE100" s="31"/>
      <c r="AF100" s="31"/>
      <c r="AH100" s="31"/>
      <c r="AI100" s="31"/>
      <c r="AJ100" s="31"/>
      <c r="AK100" s="31"/>
      <c r="AL100" s="31"/>
      <c r="AN100" s="31"/>
      <c r="AO100" s="31"/>
    </row>
    <row r="101" spans="1:41" hidden="1" x14ac:dyDescent="0.3">
      <c r="A101" s="7"/>
      <c r="B101" s="7"/>
      <c r="C101" s="7"/>
      <c r="D101" s="7"/>
      <c r="E101" s="7"/>
      <c r="F101" s="7"/>
      <c r="G101" s="8"/>
      <c r="H101" s="8"/>
      <c r="I101" s="8"/>
      <c r="J101" s="7"/>
      <c r="K101" s="29"/>
      <c r="L101" s="29"/>
      <c r="M101" s="29"/>
      <c r="N101" s="29"/>
      <c r="O101" s="7"/>
      <c r="P101" s="7"/>
      <c r="Q101" s="7"/>
      <c r="R101" s="7"/>
      <c r="S101" s="7"/>
      <c r="T101" s="7"/>
      <c r="U101" s="7"/>
      <c r="V101" s="28"/>
      <c r="W101" s="30"/>
      <c r="X101" s="9"/>
      <c r="Y101" s="9"/>
      <c r="Z101" s="9"/>
      <c r="AA101" s="8"/>
      <c r="AB101" s="11"/>
      <c r="AC101" s="31"/>
      <c r="AD101" s="31"/>
      <c r="AE101" s="31"/>
      <c r="AF101" s="31"/>
      <c r="AH101" s="31"/>
      <c r="AI101" s="31"/>
      <c r="AJ101" s="31"/>
      <c r="AK101" s="31"/>
      <c r="AL101" s="31"/>
      <c r="AN101" s="31"/>
      <c r="AO101" s="31"/>
    </row>
    <row r="102" spans="1:41" hidden="1" x14ac:dyDescent="0.3">
      <c r="A102" s="7"/>
      <c r="B102" s="7"/>
      <c r="C102" s="7"/>
      <c r="D102" s="7"/>
      <c r="E102" s="7"/>
      <c r="F102" s="7"/>
      <c r="G102" s="8"/>
      <c r="H102" s="8"/>
      <c r="I102" s="8"/>
      <c r="J102" s="7"/>
      <c r="K102" s="29"/>
      <c r="L102" s="29"/>
      <c r="M102" s="29"/>
      <c r="N102" s="29"/>
      <c r="O102" s="7"/>
      <c r="P102" s="7"/>
      <c r="Q102" s="7"/>
      <c r="R102" s="7"/>
      <c r="S102" s="7"/>
      <c r="T102" s="7"/>
      <c r="U102" s="7"/>
      <c r="V102" s="28"/>
      <c r="W102" s="30"/>
      <c r="X102" s="9"/>
      <c r="Y102" s="9"/>
      <c r="Z102" s="9"/>
      <c r="AA102" s="8"/>
      <c r="AB102" s="11"/>
      <c r="AC102" s="31"/>
      <c r="AD102" s="31"/>
      <c r="AE102" s="31"/>
      <c r="AF102" s="31"/>
      <c r="AH102" s="31"/>
      <c r="AI102" s="31"/>
      <c r="AJ102" s="31"/>
      <c r="AK102" s="31"/>
      <c r="AL102" s="31"/>
      <c r="AN102" s="31"/>
      <c r="AO102" s="31"/>
    </row>
    <row r="103" spans="1:41" hidden="1" x14ac:dyDescent="0.3">
      <c r="A103" s="7"/>
      <c r="B103" s="7"/>
      <c r="C103" s="7"/>
      <c r="D103" s="7"/>
      <c r="E103" s="7"/>
      <c r="F103" s="7"/>
      <c r="G103" s="8"/>
      <c r="H103" s="8"/>
      <c r="I103" s="8"/>
      <c r="J103" s="7"/>
      <c r="K103" s="29"/>
      <c r="L103" s="29"/>
      <c r="M103" s="29"/>
      <c r="N103" s="29"/>
      <c r="O103" s="7"/>
      <c r="P103" s="7"/>
      <c r="Q103" s="7"/>
      <c r="R103" s="7"/>
      <c r="S103" s="7"/>
      <c r="T103" s="7"/>
      <c r="U103" s="7"/>
      <c r="V103" s="28"/>
      <c r="W103" s="30"/>
      <c r="X103" s="9"/>
      <c r="Y103" s="9"/>
      <c r="Z103" s="9"/>
      <c r="AA103" s="8"/>
      <c r="AB103" s="11"/>
      <c r="AC103" s="31"/>
      <c r="AD103" s="31"/>
      <c r="AE103" s="31"/>
      <c r="AF103" s="31"/>
      <c r="AH103" s="31"/>
      <c r="AI103" s="31"/>
      <c r="AJ103" s="31"/>
      <c r="AK103" s="31"/>
      <c r="AL103" s="31"/>
      <c r="AN103" s="31"/>
      <c r="AO103" s="31"/>
    </row>
    <row r="104" spans="1:41" hidden="1" x14ac:dyDescent="0.3">
      <c r="A104" s="7"/>
      <c r="B104" s="7"/>
      <c r="C104" s="7"/>
      <c r="D104" s="7"/>
      <c r="E104" s="7"/>
      <c r="F104" s="7"/>
      <c r="G104" s="8"/>
      <c r="H104" s="8"/>
      <c r="I104" s="8"/>
      <c r="J104" s="7"/>
      <c r="K104" s="29"/>
      <c r="L104" s="29"/>
      <c r="M104" s="29"/>
      <c r="N104" s="29"/>
      <c r="O104" s="7"/>
      <c r="P104" s="7"/>
      <c r="Q104" s="7"/>
      <c r="R104" s="7"/>
      <c r="S104" s="7"/>
      <c r="T104" s="7"/>
      <c r="U104" s="7"/>
      <c r="V104" s="28"/>
      <c r="W104" s="30"/>
      <c r="X104" s="9"/>
      <c r="Y104" s="9"/>
      <c r="Z104" s="9"/>
      <c r="AA104" s="8"/>
      <c r="AB104" s="11"/>
      <c r="AC104" s="31"/>
      <c r="AD104" s="31"/>
      <c r="AE104" s="31"/>
      <c r="AF104" s="31"/>
      <c r="AH104" s="31"/>
      <c r="AI104" s="31"/>
      <c r="AJ104" s="31"/>
      <c r="AK104" s="31"/>
      <c r="AL104" s="31"/>
      <c r="AN104" s="31"/>
      <c r="AO104" s="31"/>
    </row>
    <row r="105" spans="1:41" hidden="1" x14ac:dyDescent="0.3">
      <c r="A105" s="7"/>
      <c r="B105" s="7"/>
      <c r="C105" s="7"/>
      <c r="D105" s="7"/>
      <c r="E105" s="7"/>
      <c r="F105" s="7"/>
      <c r="G105" s="8"/>
      <c r="H105" s="8"/>
      <c r="I105" s="8"/>
      <c r="J105" s="7"/>
      <c r="K105" s="29"/>
      <c r="L105" s="29"/>
      <c r="M105" s="29"/>
      <c r="N105" s="29"/>
      <c r="O105" s="7"/>
      <c r="P105" s="7"/>
      <c r="Q105" s="7"/>
      <c r="R105" s="7"/>
      <c r="S105" s="7"/>
      <c r="T105" s="7"/>
      <c r="U105" s="7"/>
      <c r="V105" s="28"/>
      <c r="W105" s="30"/>
      <c r="X105" s="9"/>
      <c r="Y105" s="9"/>
      <c r="Z105" s="9"/>
      <c r="AA105" s="8"/>
      <c r="AB105" s="11"/>
      <c r="AC105" s="31"/>
      <c r="AD105" s="31"/>
      <c r="AE105" s="31"/>
      <c r="AF105" s="31"/>
      <c r="AH105" s="31"/>
      <c r="AI105" s="31"/>
      <c r="AJ105" s="31"/>
      <c r="AK105" s="31"/>
      <c r="AL105" s="31"/>
      <c r="AN105" s="31"/>
      <c r="AO105" s="31"/>
    </row>
    <row r="106" spans="1:41" hidden="1" x14ac:dyDescent="0.3">
      <c r="A106" s="7"/>
      <c r="B106" s="7"/>
      <c r="C106" s="7"/>
      <c r="D106" s="7"/>
      <c r="E106" s="7"/>
      <c r="F106" s="7"/>
      <c r="G106" s="8"/>
      <c r="H106" s="8"/>
      <c r="I106" s="8"/>
      <c r="J106" s="7"/>
      <c r="K106" s="29"/>
      <c r="L106" s="29"/>
      <c r="M106" s="29"/>
      <c r="N106" s="29"/>
      <c r="O106" s="7"/>
      <c r="P106" s="7"/>
      <c r="Q106" s="7"/>
      <c r="R106" s="7"/>
      <c r="S106" s="7"/>
      <c r="T106" s="7"/>
      <c r="U106" s="7"/>
      <c r="V106" s="28"/>
      <c r="W106" s="30"/>
      <c r="X106" s="9"/>
      <c r="Y106" s="9"/>
      <c r="Z106" s="9"/>
      <c r="AA106" s="8"/>
      <c r="AB106" s="11"/>
      <c r="AC106" s="31"/>
      <c r="AD106" s="31"/>
      <c r="AE106" s="31"/>
      <c r="AF106" s="31"/>
      <c r="AH106" s="31"/>
      <c r="AI106" s="31"/>
      <c r="AJ106" s="31"/>
      <c r="AK106" s="31"/>
      <c r="AL106" s="31"/>
      <c r="AN106" s="31"/>
      <c r="AO106" s="31"/>
    </row>
    <row r="107" spans="1:41" hidden="1" x14ac:dyDescent="0.3">
      <c r="A107" s="7"/>
      <c r="B107" s="7"/>
      <c r="C107" s="7"/>
      <c r="D107" s="7"/>
      <c r="E107" s="7"/>
      <c r="F107" s="7"/>
      <c r="G107" s="8"/>
      <c r="H107" s="8"/>
      <c r="I107" s="8"/>
      <c r="J107" s="7"/>
      <c r="K107" s="29"/>
      <c r="L107" s="29"/>
      <c r="M107" s="29"/>
      <c r="N107" s="29"/>
      <c r="O107" s="7"/>
      <c r="P107" s="7"/>
      <c r="Q107" s="7"/>
      <c r="R107" s="7"/>
      <c r="S107" s="7"/>
      <c r="T107" s="7"/>
      <c r="U107" s="7"/>
      <c r="V107" s="28"/>
      <c r="W107" s="30"/>
      <c r="X107" s="9"/>
      <c r="Y107" s="9"/>
      <c r="Z107" s="9"/>
      <c r="AA107" s="8"/>
      <c r="AB107" s="11"/>
      <c r="AC107" s="31"/>
      <c r="AD107" s="31"/>
      <c r="AE107" s="31"/>
      <c r="AF107" s="31"/>
      <c r="AH107" s="31"/>
      <c r="AI107" s="31"/>
      <c r="AJ107" s="31"/>
      <c r="AK107" s="31"/>
      <c r="AL107" s="31"/>
      <c r="AN107" s="31"/>
      <c r="AO107" s="31"/>
    </row>
    <row r="108" spans="1:41" hidden="1" x14ac:dyDescent="0.3">
      <c r="A108" s="7"/>
      <c r="B108" s="7"/>
      <c r="C108" s="7"/>
      <c r="D108" s="7"/>
      <c r="E108" s="7"/>
      <c r="F108" s="7"/>
      <c r="G108" s="8"/>
      <c r="H108" s="8"/>
      <c r="I108" s="8"/>
      <c r="J108" s="7"/>
      <c r="K108" s="29"/>
      <c r="L108" s="29"/>
      <c r="M108" s="29"/>
      <c r="N108" s="29"/>
      <c r="O108" s="7"/>
      <c r="P108" s="7"/>
      <c r="Q108" s="7"/>
      <c r="R108" s="7"/>
      <c r="S108" s="7"/>
      <c r="T108" s="7"/>
      <c r="U108" s="7"/>
      <c r="V108" s="28"/>
      <c r="W108" s="30"/>
      <c r="X108" s="9"/>
      <c r="Y108" s="9"/>
      <c r="Z108" s="9"/>
      <c r="AA108" s="8"/>
      <c r="AB108" s="11"/>
      <c r="AC108" s="31"/>
      <c r="AD108" s="31"/>
      <c r="AE108" s="31"/>
      <c r="AF108" s="31"/>
      <c r="AH108" s="31"/>
      <c r="AI108" s="31"/>
      <c r="AJ108" s="31"/>
      <c r="AK108" s="31"/>
      <c r="AL108" s="31"/>
      <c r="AN108" s="31"/>
      <c r="AO108" s="31"/>
    </row>
    <row r="109" spans="1:41" hidden="1" x14ac:dyDescent="0.3">
      <c r="A109" s="7"/>
      <c r="B109" s="7"/>
      <c r="C109" s="7"/>
      <c r="D109" s="7"/>
      <c r="E109" s="7"/>
      <c r="F109" s="7"/>
      <c r="G109" s="8"/>
      <c r="H109" s="8"/>
      <c r="I109" s="8"/>
      <c r="J109" s="7"/>
      <c r="K109" s="29"/>
      <c r="L109" s="29"/>
      <c r="M109" s="29"/>
      <c r="N109" s="29"/>
      <c r="O109" s="7"/>
      <c r="P109" s="7"/>
      <c r="Q109" s="7"/>
      <c r="R109" s="7"/>
      <c r="S109" s="7"/>
      <c r="T109" s="7"/>
      <c r="U109" s="7"/>
      <c r="V109" s="28"/>
      <c r="W109" s="30"/>
      <c r="X109" s="9"/>
      <c r="Y109" s="9"/>
      <c r="Z109" s="9"/>
      <c r="AA109" s="8"/>
      <c r="AB109" s="11"/>
      <c r="AC109" s="31"/>
      <c r="AD109" s="31"/>
      <c r="AE109" s="31"/>
      <c r="AF109" s="31"/>
      <c r="AH109" s="31"/>
      <c r="AI109" s="31"/>
      <c r="AJ109" s="31"/>
      <c r="AK109" s="31"/>
      <c r="AL109" s="31"/>
      <c r="AN109" s="31"/>
      <c r="AO109" s="31"/>
    </row>
    <row r="110" spans="1:41" hidden="1" x14ac:dyDescent="0.3">
      <c r="A110" s="7"/>
      <c r="B110" s="7"/>
      <c r="C110" s="7"/>
      <c r="D110" s="7"/>
      <c r="E110" s="7"/>
      <c r="F110" s="7"/>
      <c r="G110" s="8"/>
      <c r="H110" s="8"/>
      <c r="I110" s="8"/>
      <c r="J110" s="7"/>
      <c r="K110" s="29"/>
      <c r="L110" s="29"/>
      <c r="M110" s="29"/>
      <c r="N110" s="29"/>
      <c r="O110" s="7"/>
      <c r="P110" s="7"/>
      <c r="Q110" s="7"/>
      <c r="R110" s="7"/>
      <c r="S110" s="7"/>
      <c r="T110" s="7"/>
      <c r="U110" s="7"/>
      <c r="V110" s="28"/>
      <c r="W110" s="30"/>
      <c r="X110" s="9"/>
      <c r="Y110" s="9"/>
      <c r="Z110" s="9"/>
      <c r="AA110" s="8"/>
      <c r="AB110" s="11"/>
      <c r="AC110" s="31"/>
      <c r="AD110" s="31"/>
      <c r="AE110" s="31"/>
      <c r="AF110" s="31"/>
      <c r="AH110" s="31"/>
      <c r="AI110" s="31"/>
      <c r="AJ110" s="31"/>
      <c r="AK110" s="31"/>
      <c r="AL110" s="31"/>
      <c r="AN110" s="31"/>
      <c r="AO110" s="31"/>
    </row>
    <row r="111" spans="1:41" hidden="1" x14ac:dyDescent="0.3">
      <c r="A111" s="7"/>
      <c r="B111" s="7"/>
      <c r="C111" s="7"/>
      <c r="D111" s="7"/>
      <c r="E111" s="7"/>
      <c r="F111" s="7"/>
      <c r="G111" s="8"/>
      <c r="H111" s="8"/>
      <c r="I111" s="8"/>
      <c r="J111" s="7"/>
      <c r="K111" s="29"/>
      <c r="L111" s="29"/>
      <c r="M111" s="29"/>
      <c r="N111" s="29"/>
      <c r="O111" s="7"/>
      <c r="P111" s="7"/>
      <c r="Q111" s="7"/>
      <c r="R111" s="7"/>
      <c r="S111" s="7"/>
      <c r="T111" s="7"/>
      <c r="U111" s="7"/>
      <c r="V111" s="28"/>
      <c r="W111" s="30"/>
      <c r="X111" s="9"/>
      <c r="Y111" s="9"/>
      <c r="Z111" s="9"/>
      <c r="AA111" s="8"/>
      <c r="AB111" s="11"/>
      <c r="AC111" s="31"/>
      <c r="AD111" s="31"/>
      <c r="AE111" s="31"/>
      <c r="AF111" s="31"/>
      <c r="AH111" s="31"/>
      <c r="AI111" s="31"/>
      <c r="AJ111" s="31"/>
      <c r="AK111" s="31"/>
      <c r="AL111" s="31"/>
      <c r="AN111" s="31"/>
      <c r="AO111" s="31"/>
    </row>
    <row r="112" spans="1:41" hidden="1" x14ac:dyDescent="0.3">
      <c r="A112" s="7"/>
      <c r="B112" s="7"/>
      <c r="C112" s="7"/>
      <c r="D112" s="7"/>
      <c r="E112" s="7"/>
      <c r="F112" s="7"/>
      <c r="G112" s="8"/>
      <c r="H112" s="8"/>
      <c r="I112" s="8"/>
      <c r="J112" s="7"/>
      <c r="K112" s="29"/>
      <c r="L112" s="29"/>
      <c r="M112" s="29"/>
      <c r="N112" s="29"/>
      <c r="O112" s="7"/>
      <c r="P112" s="7"/>
      <c r="Q112" s="7"/>
      <c r="R112" s="7"/>
      <c r="S112" s="7"/>
      <c r="T112" s="7"/>
      <c r="U112" s="7"/>
      <c r="V112" s="28"/>
      <c r="W112" s="30"/>
      <c r="X112" s="9"/>
      <c r="Y112" s="9"/>
      <c r="Z112" s="9"/>
      <c r="AA112" s="8"/>
      <c r="AB112" s="11"/>
      <c r="AC112" s="31"/>
      <c r="AD112" s="31"/>
      <c r="AE112" s="31"/>
      <c r="AF112" s="31"/>
      <c r="AH112" s="31"/>
      <c r="AI112" s="31"/>
      <c r="AJ112" s="31"/>
      <c r="AK112" s="31"/>
      <c r="AL112" s="31"/>
      <c r="AN112" s="31"/>
      <c r="AO112" s="31"/>
    </row>
    <row r="113" spans="1:41" ht="15" hidden="1" customHeight="1" x14ac:dyDescent="0.3">
      <c r="A113" s="7"/>
      <c r="B113" s="7"/>
      <c r="C113" s="7"/>
      <c r="D113" s="7"/>
      <c r="E113" s="7"/>
      <c r="F113" s="7"/>
      <c r="G113" s="8"/>
      <c r="H113" s="8"/>
      <c r="I113" s="8"/>
      <c r="J113" s="7"/>
      <c r="K113" s="29"/>
      <c r="L113" s="29"/>
      <c r="M113" s="29"/>
      <c r="N113" s="29"/>
      <c r="O113" s="7"/>
      <c r="P113" s="7"/>
      <c r="Q113" s="7"/>
      <c r="R113" s="7"/>
      <c r="S113" s="7"/>
      <c r="T113" s="7"/>
      <c r="U113" s="7"/>
      <c r="V113" s="28"/>
      <c r="W113" s="30"/>
      <c r="X113" s="9"/>
      <c r="Y113" s="9"/>
      <c r="Z113" s="9"/>
      <c r="AA113" s="8"/>
      <c r="AB113" s="11"/>
      <c r="AC113" s="31"/>
      <c r="AD113" s="31"/>
      <c r="AE113" s="31"/>
      <c r="AF113" s="31"/>
      <c r="AH113" s="31"/>
      <c r="AI113" s="31"/>
      <c r="AJ113" s="31"/>
      <c r="AK113" s="31"/>
      <c r="AL113" s="31"/>
      <c r="AN113" s="31"/>
      <c r="AO113" s="31"/>
    </row>
    <row r="114" spans="1:41" ht="15" hidden="1" customHeight="1" x14ac:dyDescent="0.3">
      <c r="A114" s="7"/>
      <c r="B114" s="7"/>
      <c r="C114" s="7"/>
      <c r="D114" s="7"/>
      <c r="E114" s="7"/>
      <c r="F114" s="7"/>
      <c r="G114" s="8"/>
      <c r="H114" s="8"/>
      <c r="I114" s="8"/>
      <c r="J114" s="7"/>
      <c r="K114" s="29"/>
      <c r="L114" s="29"/>
      <c r="M114" s="29"/>
      <c r="N114" s="29"/>
      <c r="O114" s="7"/>
      <c r="P114" s="7"/>
      <c r="Q114" s="7"/>
      <c r="R114" s="7"/>
      <c r="S114" s="7"/>
      <c r="T114" s="7"/>
      <c r="U114" s="7"/>
      <c r="V114" s="28"/>
      <c r="W114" s="30"/>
      <c r="X114" s="9"/>
      <c r="Y114" s="9"/>
      <c r="Z114" s="9"/>
      <c r="AA114" s="8"/>
      <c r="AB114" s="11"/>
      <c r="AC114" s="31"/>
      <c r="AD114" s="31"/>
      <c r="AE114" s="31"/>
      <c r="AF114" s="31"/>
      <c r="AH114" s="31"/>
      <c r="AI114" s="31"/>
      <c r="AJ114" s="31"/>
      <c r="AK114" s="31"/>
      <c r="AL114" s="31"/>
      <c r="AN114" s="31"/>
      <c r="AO114" s="31"/>
    </row>
    <row r="115" spans="1:41" x14ac:dyDescent="0.3"/>
  </sheetData>
  <sheetProtection algorithmName="SHA-512" hashValue="RbTl16p67dLugtWKRM0gyBV1sSPpN8hZ+Dsc94eIg1ErCfzGb0ziWVP6+g5u3SkRDuuk4sXqy1C+AvqIm+QFhA==" saltValue="Qz670HYqjkCMQaokl85BSw==" spinCount="100000" sheet="1" insertRows="0" autoFilter="0"/>
  <autoFilter ref="A11:AQ57" xr:uid="{00000000-0001-0000-0000-000000000000}"/>
  <dataConsolidate/>
  <mergeCells count="17">
    <mergeCell ref="AB10:AP10"/>
    <mergeCell ref="A10:G10"/>
    <mergeCell ref="H10:AA10"/>
    <mergeCell ref="A1:A4"/>
    <mergeCell ref="B1:U1"/>
    <mergeCell ref="B2:U2"/>
    <mergeCell ref="B3:G3"/>
    <mergeCell ref="H3:M3"/>
    <mergeCell ref="B8:I8"/>
    <mergeCell ref="B7:I7"/>
    <mergeCell ref="B6:G6"/>
    <mergeCell ref="N3:Q3"/>
    <mergeCell ref="R3:U3"/>
    <mergeCell ref="B4:G4"/>
    <mergeCell ref="H4:M4"/>
    <mergeCell ref="N4:Q4"/>
    <mergeCell ref="R4:U4"/>
  </mergeCells>
  <phoneticPr fontId="16" type="noConversion"/>
  <conditionalFormatting sqref="O11:O12">
    <cfRule type="duplicateValues" dxfId="4" priority="50"/>
  </conditionalFormatting>
  <conditionalFormatting sqref="O48">
    <cfRule type="duplicateValues" dxfId="3" priority="1"/>
  </conditionalFormatting>
  <conditionalFormatting sqref="Q15">
    <cfRule type="duplicateValues" dxfId="2" priority="47"/>
  </conditionalFormatting>
  <conditionalFormatting sqref="Q17">
    <cfRule type="duplicateValues" dxfId="1" priority="12"/>
  </conditionalFormatting>
  <conditionalFormatting sqref="R17">
    <cfRule type="duplicateValues" dxfId="0" priority="11"/>
  </conditionalFormatting>
  <dataValidations disablePrompts="1" count="1">
    <dataValidation type="list" allowBlank="1" showInputMessage="1" showErrorMessage="1" sqref="B8:J8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83A4D-A667-44FB-B9BA-662B7BE0AE9D}">
  <sheetPr>
    <tabColor rgb="FF002060"/>
  </sheetPr>
  <dimension ref="A1:D20"/>
  <sheetViews>
    <sheetView workbookViewId="0">
      <selection activeCell="C11" sqref="C11"/>
    </sheetView>
  </sheetViews>
  <sheetFormatPr baseColWidth="10" defaultColWidth="0" defaultRowHeight="15" zeroHeight="1" x14ac:dyDescent="0.25"/>
  <cols>
    <col min="1" max="1" width="22.28515625" customWidth="1"/>
    <col min="2" max="2" width="19.85546875" customWidth="1"/>
    <col min="3" max="3" width="21.42578125" customWidth="1"/>
    <col min="4" max="4" width="20.28515625" customWidth="1"/>
    <col min="5" max="16384" width="11.42578125" hidden="1"/>
  </cols>
  <sheetData>
    <row r="1" spans="1:4" ht="19.5" x14ac:dyDescent="0.25">
      <c r="A1" s="47" t="s">
        <v>322</v>
      </c>
      <c r="B1" s="47" t="s">
        <v>323</v>
      </c>
      <c r="C1" s="47" t="s">
        <v>324</v>
      </c>
      <c r="D1" s="47" t="s">
        <v>325</v>
      </c>
    </row>
    <row r="2" spans="1:4" ht="19.5" x14ac:dyDescent="0.3">
      <c r="A2" s="48"/>
      <c r="B2" s="49"/>
      <c r="C2" s="48"/>
      <c r="D2" s="50"/>
    </row>
    <row r="3" spans="1:4" x14ac:dyDescent="0.25">
      <c r="A3" s="51"/>
      <c r="B3" s="51"/>
      <c r="C3" s="51"/>
      <c r="D3" s="51"/>
    </row>
    <row r="4" spans="1:4" x14ac:dyDescent="0.25">
      <c r="A4" s="51"/>
      <c r="B4" s="51"/>
      <c r="C4" s="51"/>
      <c r="D4" s="51"/>
    </row>
    <row r="5" spans="1:4" x14ac:dyDescent="0.25">
      <c r="A5" s="51"/>
      <c r="B5" s="51"/>
      <c r="C5" s="51"/>
      <c r="D5" s="51"/>
    </row>
    <row r="6" spans="1:4" x14ac:dyDescent="0.25">
      <c r="A6" s="51"/>
      <c r="B6" s="51"/>
      <c r="C6" s="51"/>
      <c r="D6" s="51"/>
    </row>
    <row r="7" spans="1:4" x14ac:dyDescent="0.25">
      <c r="A7" s="51"/>
      <c r="B7" s="51"/>
      <c r="C7" s="51"/>
      <c r="D7" s="51"/>
    </row>
    <row r="8" spans="1:4" x14ac:dyDescent="0.25">
      <c r="A8" s="51"/>
      <c r="B8" s="51"/>
      <c r="C8" s="51"/>
      <c r="D8" s="51"/>
    </row>
    <row r="9" spans="1:4" x14ac:dyDescent="0.25">
      <c r="A9" s="51"/>
      <c r="B9" s="51"/>
      <c r="C9" s="51"/>
      <c r="D9" s="51"/>
    </row>
    <row r="10" spans="1:4" x14ac:dyDescent="0.25">
      <c r="A10" s="51"/>
      <c r="B10" s="51"/>
      <c r="C10" s="51"/>
      <c r="D10" s="51"/>
    </row>
    <row r="11" spans="1:4" x14ac:dyDescent="0.25">
      <c r="A11" s="51"/>
      <c r="B11" s="51"/>
      <c r="C11" s="51"/>
      <c r="D11" s="51"/>
    </row>
    <row r="12" spans="1:4" x14ac:dyDescent="0.25">
      <c r="A12" s="51"/>
      <c r="B12" s="51"/>
      <c r="C12" s="51"/>
      <c r="D12" s="51"/>
    </row>
    <row r="13" spans="1:4" x14ac:dyDescent="0.25">
      <c r="A13" s="51"/>
      <c r="B13" s="51"/>
      <c r="C13" s="51"/>
      <c r="D13" s="51"/>
    </row>
    <row r="14" spans="1:4" x14ac:dyDescent="0.25">
      <c r="A14" s="51"/>
      <c r="B14" s="51"/>
      <c r="C14" s="51"/>
      <c r="D14" s="51"/>
    </row>
    <row r="15" spans="1:4" x14ac:dyDescent="0.25">
      <c r="A15" s="51"/>
      <c r="B15" s="51"/>
      <c r="C15" s="51"/>
      <c r="D15" s="51"/>
    </row>
    <row r="16" spans="1:4" x14ac:dyDescent="0.25">
      <c r="A16" s="51"/>
      <c r="B16" s="51"/>
      <c r="C16" s="51"/>
      <c r="D16" s="51"/>
    </row>
    <row r="17" spans="1:4" x14ac:dyDescent="0.25">
      <c r="A17" s="51"/>
      <c r="B17" s="51"/>
      <c r="C17" s="51"/>
      <c r="D17" s="51"/>
    </row>
    <row r="18" spans="1:4" x14ac:dyDescent="0.25">
      <c r="A18" s="51"/>
      <c r="B18" s="51"/>
      <c r="C18" s="51"/>
      <c r="D18" s="51"/>
    </row>
    <row r="19" spans="1:4" x14ac:dyDescent="0.25">
      <c r="A19" s="51"/>
      <c r="B19" s="51"/>
      <c r="C19" s="51"/>
      <c r="D19" s="51"/>
    </row>
    <row r="20" spans="1:4" x14ac:dyDescent="0.25">
      <c r="A20" s="51"/>
      <c r="B20" s="51"/>
      <c r="C20" s="51"/>
      <c r="D20" s="51"/>
    </row>
  </sheetData>
  <sheetProtection algorithmName="SHA-512" hashValue="EqJlco7B3gxIFKgvVafxkik6muabYVX2da9x67YpacSMr7CGMTJJKqXiY3OGZFi5ObBxEWeX5m5I+RXqEkLfdQ==" saltValue="8UrWupFsM+Svl11YXcyvT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PE_F_012_PLANDEACCION</vt:lpstr>
      <vt:lpstr>Secuencia de ajustes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2026-01-16T16:35:24Z</dcterms:modified>
</cp:coreProperties>
</file>