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defaultThemeVersion="124226"/>
  <mc:AlternateContent xmlns:mc="http://schemas.openxmlformats.org/markup-compatibility/2006">
    <mc:Choice Requires="x15">
      <x15ac:absPath xmlns:x15ac="http://schemas.microsoft.com/office/spreadsheetml/2010/11/ac" url="C:\Users\PC - 701570\Desktop\MIPG 2024\Avances\Noviembre\Planes de accion MIPG\"/>
    </mc:Choice>
  </mc:AlternateContent>
  <xr:revisionPtr revIDLastSave="0" documentId="13_ncr:1_{7A54D759-985C-4CEF-8078-8508A33DF0BA}" xr6:coauthVersionLast="47" xr6:coauthVersionMax="47" xr10:uidLastSave="{00000000-0000-0000-0000-000000000000}"/>
  <bookViews>
    <workbookView xWindow="-108" yWindow="-108" windowWidth="23256" windowHeight="12576" tabRatio="795" activeTab="1" xr2:uid="{00000000-000D-0000-FFFF-FFFF00000000}"/>
  </bookViews>
  <sheets>
    <sheet name="Autodiagnóstico" sheetId="15" r:id="rId1"/>
    <sheet name="Plan de Acción" sheetId="8" r:id="rId2"/>
  </sheets>
  <externalReferences>
    <externalReference r:id="rId3"/>
  </externalReferences>
  <definedNames>
    <definedName name="Acciones_Categoría_3">'[1]Ponderaciones y parámetros'!$K$6:$N$6</definedName>
    <definedName name="Nombre">#REF!</definedName>
    <definedName name="Simulador">[1]Listas!$B$2:$B$4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3" i="8" l="1"/>
  <c r="F64" i="8"/>
  <c r="E12" i="8" l="1"/>
  <c r="E17" i="8" l="1"/>
  <c r="D10" i="15" l="1"/>
  <c r="F10" i="15"/>
  <c r="D58" i="15" l="1"/>
  <c r="F58" i="15"/>
  <c r="F56" i="15"/>
  <c r="F45" i="15"/>
  <c r="F28" i="15"/>
  <c r="F27" i="15"/>
  <c r="F22" i="15"/>
  <c r="F14" i="15"/>
  <c r="F10" i="8" l="1"/>
  <c r="F11" i="8"/>
  <c r="F12" i="8"/>
  <c r="F13" i="8"/>
  <c r="F14" i="8"/>
  <c r="F15" i="8"/>
  <c r="F16"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9" i="8" l="1"/>
  <c r="F8" i="8"/>
  <c r="E11" i="8"/>
  <c r="E13" i="8"/>
  <c r="E14" i="8"/>
  <c r="E15" i="8"/>
  <c r="E16"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10" i="8"/>
  <c r="E9" i="8"/>
  <c r="E8" i="8"/>
  <c r="G6" i="15" l="1"/>
  <c r="D27" i="15"/>
  <c r="C3" i="15" l="1"/>
</calcChain>
</file>

<file path=xl/sharedStrings.xml><?xml version="1.0" encoding="utf-8"?>
<sst xmlns="http://schemas.openxmlformats.org/spreadsheetml/2006/main" count="171" uniqueCount="144">
  <si>
    <t/>
  </si>
  <si>
    <t>INICIO</t>
  </si>
  <si>
    <t>ENTIDAD</t>
  </si>
  <si>
    <t>CALIFICACIÓN TOTAL</t>
  </si>
  <si>
    <t>CALIFICACIÓN</t>
  </si>
  <si>
    <t>ACTIVIDADES DE GESTIÓN</t>
  </si>
  <si>
    <t>GRÁFICAS</t>
  </si>
  <si>
    <t>PUNTAJE 
(0 - 100)</t>
  </si>
  <si>
    <t>OBSERVACIONES</t>
  </si>
  <si>
    <t>CATEGORÍAS</t>
  </si>
  <si>
    <t>PUNTAJE</t>
  </si>
  <si>
    <t>GUÍAS Y NORMAS TÉCNICAS</t>
  </si>
  <si>
    <t>BUENAS PRÁCTICAS E INNOVACIÓN</t>
  </si>
  <si>
    <t>DISEÑE ALTERNATIVAS DE MEJORA</t>
  </si>
  <si>
    <t>MEJORAS A IMPLEMENTAR
(INCLUIR PLAZO DE LA IMPLEMENTACIÓN)</t>
  </si>
  <si>
    <t>EVALUACIÓN DE LA EFICACIA DE
LAS ACCIONES IMPLEMENTADAS</t>
  </si>
  <si>
    <t>Calidad de la Planeación</t>
  </si>
  <si>
    <t>Liderazgo Estratégico</t>
  </si>
  <si>
    <t>Conocimiento de la organización</t>
  </si>
  <si>
    <t>COMPONENTES</t>
  </si>
  <si>
    <t>PLAN DE ACCIÓN DIRECCIONAMIENTO Y PLANEACIÓN</t>
  </si>
  <si>
    <t>OTROS</t>
  </si>
  <si>
    <t>NORMATIVIDAD</t>
  </si>
  <si>
    <t>Establecer y priorizar variables que permitan caracterizar (identificar, segmentar y reconocer) sus grupos de valor y, especialmente, sus derechos, necesidades y problemas.</t>
  </si>
  <si>
    <t xml:space="preserve">Levantar la información necesaria para la identificación y caracterización de los grupos de valor y el conocimiento de sus necesidades, detectando si ya cuenta con dicha información y en qué fuentes se encuentra, o de ser necesario, definir procedimientos y herramientas para su obtención. </t>
  </si>
  <si>
    <t>Clasificar los grupos de personas (naturales o jurídicas) dependiendo de características similares (necesidades, problemas, ubicación territorial, entre otras).</t>
  </si>
  <si>
    <t>Proyectar los problemas o necesidades de los grupos de valor a 4, 10, 20 años o según se disponga en la entidad.</t>
  </si>
  <si>
    <t>Estimar los tiempos en los cuales se espera atender dichos problemas o necesidades, teniendo claro cuál es el valor agregado que, con su gestión, aspira aportar en términos de resultados e impactos.</t>
  </si>
  <si>
    <t>Identificar los grupos de interés de la entidad, esto es, los ciudadanos u organizaciones sociales que por su actividad, son afectados o tienen interés de participar en la gestión de la entidad.</t>
  </si>
  <si>
    <t xml:space="preserve">Identificar el propósito fundamental (misión, razón de ser u objeto social) para el cual fue creada la entidad, los derechos que garantiza y los problemas y necesidades sociales que está llamada a resolver. </t>
  </si>
  <si>
    <t>Identificar el (los) grupo(s) de ciudadanos al (los) cual(es) debe dirigir sus productos y servicios (grupos de valor) y para qué lo debe hacer, es decir, cuáles son los derechos que se deben garantizar, qué necesidades se deben satisfacer, qué problemas se deben solucionar.</t>
  </si>
  <si>
    <t xml:space="preserve">Revisar aspectos internos tales como el talento humano, procesos y procedimientos, estructura organizacional, cadena de servicio, recursos disponibles, cultura organizacional, entre otros. </t>
  </si>
  <si>
    <t xml:space="preserve">Identificar el conocimiento tácito y explícito de la entidad, así como el conocimiento de los servidores públicos (formación, capacitación y experiencia) que posteriormente permitirá la difusión del conocimiento, la generación de proyectos articulados y el desarrollo de los procesos de la organización. </t>
  </si>
  <si>
    <t>Identificar sus capacidades en materia de tecnologías de la información y las comunicaciones que apalancan el desarrollo de todos sus procesos, el manejo de su información y la prestación de trámites y servicios a sus usuarios.</t>
  </si>
  <si>
    <t>Revisar aspectos externos a la entidad, algunos generales como su entorno político, económico y fiscal, y otros más particulares, como la percepción que tienen sus grupos de valor frente a la cantidad y calidad de los bienes y servicios ofrecidos, sus resultados e impactos.</t>
  </si>
  <si>
    <r>
      <t>Adelantar un diagnóstico de capacidades y entorno</t>
    </r>
    <r>
      <rPr>
        <sz val="10"/>
        <color theme="3" tint="-0.249977111117893"/>
        <rFont val="Arial"/>
        <family val="2"/>
      </rPr>
      <t xml:space="preserve">s de la entidad para desarrollar su gestión y lograr un desempeño acorde con los resultados preevistos. </t>
    </r>
  </si>
  <si>
    <t>Difundir entre todos los servidores, las competencias y funciones asignadas por el acto de creación, la Constitución y la Ley a la entidad</t>
  </si>
  <si>
    <t>Difundir entre todos los servidores, el aporte que el trabajo de la entidad hace al cumplimiento de los objetivos del Gobierno (PND o PTD - Rama ejecutiva)</t>
  </si>
  <si>
    <t>Difundir entre todos los servidores el rol que desempeña la entidad en la estructura de la Administración Pública (naturaleza jurídica) o del Estado?</t>
  </si>
  <si>
    <t>Identificación de los grupos de valor y sus necesidades</t>
  </si>
  <si>
    <t>Diagnóstico de capacidades y entornos</t>
  </si>
  <si>
    <t>Toma de decisiones basada en evidencias</t>
  </si>
  <si>
    <t>Utilizar la información generada en el análisis de capacidad institucional, informes de gestión, desempeño y cumplimiento de planes en vigencias anteriores, resultados de la evaluación de indicadores y de riesgos, autoevaluación, auditorías internas y externas, resultados de las estrategias de rendición de cuentas y de la consulta, diagnóstico o planeación participativa realizada, ejecuciones presupuestales, entre otras evidencias vitales para la proyección estratégica de la entidad (analítica institucional)</t>
  </si>
  <si>
    <t xml:space="preserve">Contar con un líder o área responsable encargada del proceso de planeación. </t>
  </si>
  <si>
    <t>Analizar el contexto interno y externo de la entidad para la identificación de los riesgos y sus posibles causas (incluidos riesgos operativos, riesgos de riesgos de contratación, riesgos para la defensa jurídica, riesgos de seguridad digital, entre otros)</t>
  </si>
  <si>
    <t>Garantizar que las metas formuladas en el plan estén ajustadas a la capacidad real de la entidad, procurando esfuerzos adicionales que le permitan mejorar esa capacidad a través de alternativas innovadoras como las alianzas estratégicas, redes de conocimiento o gestión de recursos de cooperación internacional</t>
  </si>
  <si>
    <t xml:space="preserve">Formular resultados a alcanzar en términos de cantidad y calidad de los productos y servicios que va a generar, año a año y en el largo plazo (4, 10, 20 años). </t>
  </si>
  <si>
    <t>Formular las metas de corto y largo plazo, financiables, tangibles, medibles, cuantificables, audaces y coherentes con los problemas y necesidades que deben atender o satisface</t>
  </si>
  <si>
    <t>Establecer qué se debe medir y qué información se quiere obtener de esa medición, para saber qué tipo de indicador se necesita</t>
  </si>
  <si>
    <r>
      <t>Formular los indicadores que permitirán</t>
    </r>
    <r>
      <rPr>
        <sz val="11"/>
        <color theme="1"/>
        <rFont val="Arial"/>
        <family val="2"/>
      </rPr>
      <t xml:space="preserve"> </t>
    </r>
    <r>
      <rPr>
        <sz val="10"/>
        <color theme="3" tint="-0.249977111117893"/>
        <rFont val="Arial"/>
        <family val="2"/>
      </rPr>
      <t>verificar el cumplimiento de objetivos y metas así como el alcance de los resultados propuestos e introducir ajustes a los planes de acción (evaluación del desempeño institucional)</t>
    </r>
  </si>
  <si>
    <t>Formular indicadores tomando en cuenta los objetivos, planes, programas y proyectos para identificar los aspectos prioritarios a ser susceptibles de medición y determinar puntos o factores críticos de éxito, es decir, aquellas acciones o actividades de cuyo desarrollo depende la consecución de los objetivos</t>
  </si>
  <si>
    <t>Establecer la frecuencia adecuada para la medición de los indicadores, a fin de tomar decisiones en el momento justo</t>
  </si>
  <si>
    <t>Identificar, en la medida de lo posible) los efectos o cambios que se quiere generar en el mejoramiento de las condiciones de vida de sus grupos de valor</t>
  </si>
  <si>
    <t>Socializar el PAAC antes de su publicación para que actores internos y externos formulen sus observaciones y propuestas</t>
  </si>
  <si>
    <t>Formular el Plan Anticorrupción y de Atención al Ciudadano que contenga la estrategia de lucha contra la corrupción y de atención al ciudadano de la entidad, como parte integral del plan de acción institucional, con acciones, responsables y fechas de cumplimiento esperadas</t>
  </si>
  <si>
    <t>Publicar el Plan Anticorrupción y de Atención al Ciudadano a más tardar el 31 de enero de cada año en la sección "transparencia y acceso a la información pública" del sitio web oficial de la entidad.</t>
  </si>
  <si>
    <t>Verificar el cumplimiento del Plan Anticorrupción y de Atención al Ciudadano por parte de Control Interno, con cortes a 30 de abril, 31 de agosto y 31 de diciembre, dentro de los diez (10) primeros días siguientes a estas fechas</t>
  </si>
  <si>
    <t>Publicar el Plan de Acción Anual a más tardar el 31 de enero de cada vigencia</t>
  </si>
  <si>
    <t>Documentar el ejercicio de planeación en donde se contemple una orientación estratégica y una parte operativa en la que se señale de forma precisa los objetivos, las metas y resultados a lograr, las trayectorias de implantación o cursos de acción a seguir, cronogramas, responsables, indicadores para monitorear y evaluar su cumplimiento y los riesgos que pueden afectar tal cumplimiento y los controles para su mitigación</t>
  </si>
  <si>
    <t>Incluir la planeación de las demás dimensiones de MIPG y de sus políticas, acorde con lo señalado para cada una, tales como talento humano, TIC, plan anticorrupción y de servicio al ciudadano, plan anual de adquisiciones, planes de archivo, entre otros.</t>
  </si>
  <si>
    <t>Involucrar a la ciudadanía y grupos de interés en el diagnóstico y formulación de los planes, programas o proyectos de la entidad, de interés ciudadano</t>
  </si>
  <si>
    <t>Incorporar en su ejercicio de planeación estrategias encaminadas a fomentar el control ciudadano y el diálogo en la rendición de cuentas, brindar transparencia y eficiencia en el uso de los recursos físicos, financieros, tecnológicos y de talento humano, con el fin de visibilizar el accionar de la administración pública y prevenir hechos de corrupción</t>
  </si>
  <si>
    <t>Planeación Participativa</t>
  </si>
  <si>
    <t>Programación presupuestal</t>
  </si>
  <si>
    <t>Formulación de planes</t>
  </si>
  <si>
    <t>Formular los planes con base en resultados obtenidos (información sobre desempeño) en programas, planes o proyectos anteriores</t>
  </si>
  <si>
    <t>Priorizar la asignación de recursos (tanto de inversión como de funcionamiento) con base en las metas estratégicas definidas</t>
  </si>
  <si>
    <t>Para las entidades que se rigen por las normas del Presupuesto General de la Nación</t>
  </si>
  <si>
    <t>Desagregar el presupuesto para cada vigencia en el aplicativo destinado para tal fin (SIIF Nación), a partir de la aprobación de la Ley Anual de Presupuesto y de la expedición del decreto de liquidación, (enero de cada año)</t>
  </si>
  <si>
    <t>Iniciar la ejecución presupuestal, una vez registrada la información en SIIF Nación</t>
  </si>
  <si>
    <t xml:space="preserve">Definir, en el Programa Anual Mensualizado de Caja PAC, el monto máximo mensual de fondos disponibles en la Cuenta Única Nacional (para los órganos financiados con recursos de la Nación), y el monto máximo mensual de pagos (para los establecimientos públicos del orden nacional en lo que se refiere a sus propios ingresos), con el fin de cumplir sus compromisos. </t>
  </si>
  <si>
    <t>Radicar el PAC en la Dirección General de Crédito Público y Tesoro Nacional de MinHacienda antes del 20 de diciembre</t>
  </si>
  <si>
    <t>Presentar las solicitudes de modificación al PAC a la Dirección General de Crédito Público y Tesoro Nacional, en el formato que ésta establezca y de manera oportuna.</t>
  </si>
  <si>
    <t xml:space="preserve">Formular el Plan Anual de Adquisiciones PAA, que contenga las adquisiciones de bienes y servicios que requiera una entidad, con cargo a los presupuestos de funcionamiento y de inversión. </t>
  </si>
  <si>
    <t>Publicar el PAA a fin de informar a los proveedores sobre posibles oportunidades de negocio permitiendo la preparación anticipada de procesos contractuales.</t>
  </si>
  <si>
    <r>
      <t xml:space="preserve">Formular los planes </t>
    </r>
    <r>
      <rPr>
        <sz val="10"/>
        <color theme="3" tint="-0.249977111117893"/>
        <rFont val="Arial"/>
        <family val="2"/>
      </rPr>
      <t>en consonancia con la programación presupuestal de la entidad (Marco de Gasto de Mediano Plazo -MGMP y presupuesto anual) de tal manera que la planeación sea presupuestalmente viable y sostenible.</t>
    </r>
  </si>
  <si>
    <t>Contexto Estratégico</t>
  </si>
  <si>
    <t>Demostrar, por parte del equipo directivo, compromiso con los resultados esperados y objetivos propuestos, con el cumplimiento del propósito fundamental de la entidad y con la satisfacción de las necesidades y resolución de los problemas de sus grupos de valor</t>
  </si>
  <si>
    <t>Optimizar el uso de recursos, el desarrollo de los procesos y la asignación del talento humano, de acuerdo con las prioridades de los planes</t>
  </si>
  <si>
    <t>Facilitar la participación de los equipos de trabajo en el ejercicio de planeación institucional</t>
  </si>
  <si>
    <t>Comunicar los lineamientos estratégicos y operativos previstos en los planes a todos los miembros del equipo de trabajo de la organización</t>
  </si>
  <si>
    <t>Enfocar el trabajo hacia la atención de las prioridades identificadas y la consecución de los resultados de la entidad</t>
  </si>
  <si>
    <t>Desarrollar y mantener alianzas estratégicas con grupos de valor o grupos de interés con el fin de lograr sus objetivos</t>
  </si>
  <si>
    <t>Diseñar los controles necesarios para que la planeación y su ejecución se lleven a cabo de manera eficiente, eficaz, efectiva y transparente, logrando una adecuada prestación de los servicios o producción de bienes que le son inherentes</t>
  </si>
  <si>
    <t>Formular los lineamientos para administración del riesgo, por parte del equipo directivo (lineamientos precisos para el tratamiento, manejo y seguimiento a los riesgos que afectan el logro de los objetivos institucionales</t>
  </si>
  <si>
    <t>Identificar, por parte del equipo directivo, aquellos riesgos que impidan el logro de su propósito fundamental y las metas estratégicas.</t>
  </si>
  <si>
    <t>Construir un marco estratégico, por parte del equipo directivo, que permita trazar la hoja de ruta para la ejecución de las acciones a cargo de toda la entidad, y encaminarla al logro de los objetivos, metas, programas y proyectos institucionales</t>
  </si>
  <si>
    <t xml:space="preserve">Apoyar en 2 procesos de caracterización a ciudadanos o grupos de valor en conjunto con la UAC, basando el proceso en la Guía. </t>
  </si>
  <si>
    <t xml:space="preserve">Realizar la socialización de la Guía de caracterización de ciudadanía y grupos de valor de la Alcaldía de Pasto conjunto con la Unidad de Atención al Ciudadano UAC. </t>
  </si>
  <si>
    <t xml:space="preserve">Consolidar un documento de caracterización de ciudadanía y grupos de valor de la Alcaldía de Pasto. </t>
  </si>
  <si>
    <t xml:space="preserve">Identificar, los problemas o necesidades de los grupos de valor, con precisión, pertinencia y prioridad, siempre teniendo presente el propósito fundamental, mediante procesos participativos. </t>
  </si>
  <si>
    <t xml:space="preserve">Revisar las proyecciones de las fichas técnicas de indicadores entregadas por la administración anterior </t>
  </si>
  <si>
    <t>01/04/2024 - 30/04/2024</t>
  </si>
  <si>
    <t>30/04/2024 - 15/11/2024</t>
  </si>
  <si>
    <t>Apoyar en la formulación de los indicadores en las fichas técnicas respectivas y para los procesos que lo requieran</t>
  </si>
  <si>
    <t>Apoyar en la formulación de los indicadores en las fichas técnicas respectivas y para los procesos que lo requieran, teniendo en cuenta la caracterización de los procesos y sus mapas de riesgos</t>
  </si>
  <si>
    <t xml:space="preserve">Apoyar a los 29 procesos en el establecimiento de la frecuencia para la medición de los indicadores </t>
  </si>
  <si>
    <t>Realizar seguimiento semestral a los planes del decreto 612 y los planes institucionales del MIPG. 
Socializar ante el Comité Institucional de Gestión y Desempeño los resultados de los seguimientos realizados</t>
  </si>
  <si>
    <t>Realizar la formulación del plan de desarrollo, teniendo en cuenta la línea base y la proyección a lograr de los indicadores de resultado en la plataforma estratégica del plan</t>
  </si>
  <si>
    <t xml:space="preserve">Apoyar en el proceso de actualización de las matrices de riesgos de gestión de los 29 procesos de la Alcaldía </t>
  </si>
  <si>
    <t>Realizar la articulación del Plan de Desarrollo Municipal con los planes del decreto 612 y los planes institucionales, utilizando el formato PE_F_053</t>
  </si>
  <si>
    <t>Realizar seguimiento mensual a la ejecución del plan de desarrollo mediante el instrumento tablero de control, generando un reporte mensual del avance físico de metas de producto y la ejecución presupuestal</t>
  </si>
  <si>
    <t xml:space="preserve">Consolidar y publicar el mapa de riesgos institucional para la vigencia 2024 </t>
  </si>
  <si>
    <t>Realizar la formulación del Plan de Desarrollo, etapa e priorización de los resultados a largo plazo y los programas y productos que permitirán su cumplimiento -plan estratégico</t>
  </si>
  <si>
    <t>Solicitar a los 29 procesos de la entidad el análisis de su entorno interno y externo y  posterior actualización del formato pe_f_033_identificacion_contexto_estrategico</t>
  </si>
  <si>
    <t>01/04/2024 - 28/06/2024</t>
  </si>
  <si>
    <t>01/04/2024 - 31/05/2024</t>
  </si>
  <si>
    <t>01/04/2024 - 20/12/2024</t>
  </si>
  <si>
    <t>01/04/2024 - 15/05/2024</t>
  </si>
  <si>
    <t>01/04/2024 - 31/12/2024</t>
  </si>
  <si>
    <t xml:space="preserve">Realizar la formulación del Plan de Desarrollo, teniendo en cuenta las necesidades evidenciadas en los conversatorios con la comunidad del municipio de Pasto </t>
  </si>
  <si>
    <t>Formular el plan de desarrollo incluyendo en su componente estratégico una ruta de acción que involucre indicadores, metas y responsables, que permita el cumplimiento de los objetivos propuestos dentro del plan</t>
  </si>
  <si>
    <t>El Plan de desarrollo y su alineación con el respectivo plan departamental y nacional son socializados dentro de la entidad</t>
  </si>
  <si>
    <t xml:space="preserve">Los funcionarios de la entidad son capacitados, por el área de talento humano, en cuanto a sus funciones y competencias asignadas conforme a la normatividad vigente </t>
  </si>
  <si>
    <t>La plataforma estratégica para cada cuatrienio se establece dentro de cada plan de desarrollo https://www.pasto.gov.co/index.php/planes-programas-proyectos-y-su-ejecucion/126-plan-de-desarrollo</t>
  </si>
  <si>
    <t>Cada proceso de la alcaldía presenta dentro de sus documentos de calidad el inventario de partes interesadas, el cual fue actualizado en la vigencia 2023</t>
  </si>
  <si>
    <t xml:space="preserve">La entidad cuenta con un instrumento guía para realizar la caracterización de la ciudadanía y grupos de valor dentro de la cual se establecen los parámetros necesarios para asignar las variables a utilizar dentro de cada proceso de caracterización </t>
  </si>
  <si>
    <t>La entidad cuenta con un diagnóstico de capacidades y entorno https://www.intranetpasto.gov.co/index.php/descargas?download=7552:dofa-institucional-v1</t>
  </si>
  <si>
    <t>La entidad cuenta con un portal interno en donde se actualiza la información correspondiente al desarrollo interno de la misma - https://www.intranetpasto.gov.co/</t>
  </si>
  <si>
    <t>La entidad dispone, por cada proceso, un documento denominado identificación de contexto estratégico, en el cual se identifican los aspectos tanto internos como externos de cada proceso para con ello tomar decisiones, este documento debe ser actualizado, teniendo en cuenta los cambios generados por la nueva administración</t>
  </si>
  <si>
    <t>La oficina de Planeación de Gestión Institucional es la responsable del proceso de planeación estratégica</t>
  </si>
  <si>
    <t xml:space="preserve">Las metas que se proyectan en cada uno de los planes son establecidas con relación a líneas base y teniendo en cuenta los lineamientos entregados por las entidades rectoras </t>
  </si>
  <si>
    <t>En la vigencia 2023 se establecieron indicadores en algunos de los procesos de la entidad, es importante fortalecer el ejercicio en la totalidad de los procesos</t>
  </si>
  <si>
    <t xml:space="preserve">Se apoya en el establecimiento adecuado de los controles para garantizar el cumplimiento de la planeación, así mismo se realiza seguimiento al cumplimiento de lo proyectado </t>
  </si>
  <si>
    <t xml:space="preserve">La administración de riesgos de la entidad se realiza teniendo en cuenta el contexto tanto interno como externo de la entidad, es importante fortalecer este proceso mediante la actualización permanente de los riesgos y sus controles </t>
  </si>
  <si>
    <t>Dentro de la entidad fueron formulados los planes del decreto 612 y se encuentran debidamente publicados https://www.pasto.gov.co/taip</t>
  </si>
  <si>
    <t>La entidad sincroniza el plan de desarrollo con los planes de acción decreto 612 y planes institucionales del MIPG, este ejercicio se debe realizar nuevamente una vez aprobado el plan de desarrollo 2024 - 2027</t>
  </si>
  <si>
    <t>N.A</t>
  </si>
  <si>
    <t xml:space="preserve">Se establece y se hace seguimiento al plan de desarrollo para el periodo de 4 años de administración </t>
  </si>
  <si>
    <t>La entidad territorial cuenta con un mapa de riesgos institucional, el cual es publicado en la página oficial - https://www.pasto.gov.co/transparencia/paac/category/826-plan-anticorrupcion-y-atencion-al-ciudadano-2023?download=27516:mapa-de-riesgos-institucional-alcaldia-de-pasto-2023</t>
  </si>
  <si>
    <t xml:space="preserve">La ruta de navegación de la entidad territorial es el plan de desarrollo, este es formulado teniendo en cuenta las necesidades prioritarias de la población del municipio y tiene enfoque en mejorar la calidad de vida de esta población </t>
  </si>
  <si>
    <t xml:space="preserve">La entidad formula los resultados a alcanzar a través de la plataforma estratégica del plan de desarrollo, teniendo en cuenta metas e indicadores que permiten medir el cumplimiento de lo que se proyecta </t>
  </si>
  <si>
    <t>Se fortalecerá este ítem en la formulación del plan de desarrollo 2024 - 2027</t>
  </si>
  <si>
    <t>El plan de desarrollo y demás planes de la entidad son formulados teniendo en cuenta la información de las diferentes áreas</t>
  </si>
  <si>
    <t>Se cuenta con un manual de administración de riesgos, actualizado en la vigencia 2023</t>
  </si>
  <si>
    <t xml:space="preserve">La entidad mantiene relaciones con entes de cooperación, los cuales impulsan las estrategias de desarrollo del municipio </t>
  </si>
  <si>
    <t>La entidad cuenta con un instrumento guía para realizar la caracterización de la ciudadanía y grupos de valor y se ha realizado el ejercicio de caracterización en 6 áreas de la alcaldía</t>
  </si>
  <si>
    <t xml:space="preserve">La entidad cuenta con un instrumento guía para realizar la caracterización de la ciudadanía y grupos de valor y se ha realizado el ejercicio de caracterización en 6 áreas de la entidad, de igual manera, se continuará con este proceso </t>
  </si>
  <si>
    <t>Las problemáticas de la población del municipio de Pasto fueron identificadas mediante conversatorios con la comunidad, mismas que serán tenidas en cuenta para la estructuración del plan de desarrollo 2024 - 2027</t>
  </si>
  <si>
    <t>Toda esta información es tenida en cuenta para la construcción tanto de planes internos de cada proceso, política, proyecto; así como también para la estructuración del plan de desarrollo de la entidad</t>
  </si>
  <si>
    <t>El plan anticorrupción y de atención al ciudadano para la vigencia 2024 fue formulado y debidamente publicado - https://www.pasto.gov.co/transparencia/paac/category/913-plan-anticorrupcion-y-atencion-al-ciudadano-2024</t>
  </si>
  <si>
    <t xml:space="preserve">La planeación estratégica dentro de la alcaldía es liderada por la oficina de planeación de gestión institucional, pero en el proceso se involucra a todos equipo - procesos de la entidad </t>
  </si>
  <si>
    <t xml:space="preserve">Una vez establecida la plataforma estratégica de la entidad, que se proyecta a 4 años en el plan de desarrollo, esta es socializada dentro de cada área funcional de la alcaldía </t>
  </si>
  <si>
    <t xml:space="preserve">Los planes de la entidad son formulados teniendo en cuenta los recursos de los que se dispone, gestionando su utilización de tal manera que se logre la eficiencia de los mismos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</si>
</sst>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8"/>
      <color rgb="FF002060"/>
      <name val="Arial"/>
      <family val="2"/>
    </font>
    <font>
      <sz val="11"/>
      <color rgb="FF002060"/>
      <name val="Arial"/>
      <family val="2"/>
    </font>
    <font>
      <sz val="20"/>
      <color theme="0"/>
      <name val="Arial"/>
      <family val="2"/>
    </font>
    <font>
      <b/>
      <sz val="10"/>
      <color rgb="FF000000"/>
      <name val="Arial"/>
      <family val="2"/>
    </font>
    <font>
      <b/>
      <sz val="12"/>
      <color rgb="FF002060"/>
      <name val="Arial"/>
      <family val="2"/>
    </font>
    <font>
      <b/>
      <sz val="16"/>
      <color rgb="FF002060"/>
      <name val="Arial"/>
      <family val="2"/>
    </font>
    <font>
      <sz val="11"/>
      <name val="Arial"/>
      <family val="2"/>
    </font>
    <font>
      <b/>
      <sz val="14"/>
      <color rgb="FF002060"/>
      <name val="Arial"/>
      <family val="2"/>
    </font>
    <font>
      <b/>
      <sz val="12"/>
      <color theme="0"/>
      <name val="Arial"/>
      <family val="2"/>
    </font>
    <font>
      <sz val="9"/>
      <color rgb="FF002060"/>
      <name val="Arial"/>
      <family val="2"/>
    </font>
    <font>
      <b/>
      <sz val="18"/>
      <color rgb="FF002060"/>
      <name val="Arial"/>
      <family val="2"/>
    </font>
    <font>
      <sz val="14"/>
      <color rgb="FF002060"/>
      <name val="Arial"/>
      <family val="2"/>
    </font>
    <font>
      <b/>
      <sz val="14"/>
      <color theme="1"/>
      <name val="Arial"/>
      <family val="2"/>
    </font>
    <font>
      <sz val="14"/>
      <color theme="1"/>
      <name val="Arial"/>
      <family val="2"/>
    </font>
    <font>
      <sz val="10"/>
      <color theme="3" tint="-0.249977111117893"/>
      <name val="Arial"/>
      <family val="2"/>
    </font>
    <font>
      <b/>
      <sz val="12"/>
      <color theme="3" tint="-0.249977111117893"/>
      <name val="Arial"/>
      <family val="2"/>
    </font>
    <font>
      <b/>
      <sz val="10"/>
      <color rgb="FF002060"/>
      <name val="Arial"/>
      <family val="2"/>
    </font>
    <font>
      <sz val="16"/>
      <color theme="1"/>
      <name val="Arial"/>
      <family val="2"/>
    </font>
    <font>
      <sz val="12"/>
      <color theme="0"/>
      <name val="Calibri"/>
      <family val="2"/>
      <scheme val="minor"/>
    </font>
    <font>
      <b/>
      <sz val="12"/>
      <color theme="1"/>
      <name val="Calibri"/>
      <family val="2"/>
      <scheme val="minor"/>
    </font>
    <font>
      <sz val="10"/>
      <color rgb="FF002060"/>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0" tint="-0.499984740745262"/>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s>
  <borders count="157">
    <border>
      <left/>
      <right/>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dashed">
        <color rgb="FF002060"/>
      </left>
      <right style="dashed">
        <color rgb="FF002060"/>
      </right>
      <top style="double">
        <color rgb="FF002060"/>
      </top>
      <bottom style="dashed">
        <color rgb="FF002060"/>
      </bottom>
      <diagonal/>
    </border>
    <border>
      <left style="dashed">
        <color rgb="FF002060"/>
      </left>
      <right style="dashed">
        <color rgb="FF002060"/>
      </right>
      <top style="dashed">
        <color rgb="FF002060"/>
      </top>
      <bottom style="double">
        <color rgb="FF002060"/>
      </bottom>
      <diagonal/>
    </border>
    <border>
      <left style="dashed">
        <color rgb="FF002060"/>
      </left>
      <right style="thin">
        <color rgb="FF002060"/>
      </right>
      <top style="double">
        <color rgb="FF002060"/>
      </top>
      <bottom style="dashed">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dashed">
        <color rgb="FF002060"/>
      </left>
      <right style="dashed">
        <color rgb="FF002060"/>
      </right>
      <top/>
      <bottom style="dashed">
        <color rgb="FF002060"/>
      </bottom>
      <diagonal/>
    </border>
    <border>
      <left style="dashed">
        <color rgb="FF002060"/>
      </left>
      <right style="thin">
        <color rgb="FF002060"/>
      </right>
      <top/>
      <bottom style="dashed">
        <color rgb="FF002060"/>
      </bottom>
      <diagonal/>
    </border>
    <border>
      <left/>
      <right style="dashed">
        <color rgb="FF002060"/>
      </right>
      <top/>
      <bottom style="dashed">
        <color rgb="FF002060"/>
      </bottom>
      <diagonal/>
    </border>
    <border>
      <left style="dashed">
        <color rgb="FF002060"/>
      </left>
      <right style="thin">
        <color rgb="FF002060"/>
      </right>
      <top style="dashed">
        <color rgb="FF002060"/>
      </top>
      <bottom style="double">
        <color rgb="FF002060"/>
      </bottom>
      <diagonal/>
    </border>
    <border>
      <left style="thin">
        <color rgb="FF002060"/>
      </left>
      <right style="thin">
        <color rgb="FF002060"/>
      </right>
      <top style="thin">
        <color rgb="FF002060"/>
      </top>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style="thin">
        <color rgb="FF002060"/>
      </left>
      <right style="thin">
        <color rgb="FF002060"/>
      </right>
      <top style="dotted">
        <color rgb="FF002060"/>
      </top>
      <bottom style="dotted">
        <color rgb="FF002060"/>
      </bottom>
      <diagonal/>
    </border>
    <border>
      <left style="thin">
        <color rgb="FF002060"/>
      </left>
      <right style="thin">
        <color rgb="FF002060"/>
      </right>
      <top style="dotted">
        <color rgb="FF002060"/>
      </top>
      <bottom style="thin">
        <color rgb="FF002060"/>
      </bottom>
      <diagonal/>
    </border>
    <border>
      <left style="thin">
        <color rgb="FF002060"/>
      </left>
      <right style="thin">
        <color rgb="FF002060"/>
      </right>
      <top/>
      <bottom style="dotted">
        <color rgb="FF002060"/>
      </bottom>
      <diagonal/>
    </border>
    <border>
      <left style="thin">
        <color rgb="FF002060"/>
      </left>
      <right style="thin">
        <color rgb="FF002060"/>
      </right>
      <top style="dotted">
        <color rgb="FF002060"/>
      </top>
      <bottom/>
      <diagonal/>
    </border>
    <border>
      <left style="medium">
        <color theme="4" tint="-0.499984740745262"/>
      </left>
      <right/>
      <top style="dotted">
        <color theme="4" tint="-0.499984740745262"/>
      </top>
      <bottom style="medium">
        <color theme="4" tint="-0.499984740745262"/>
      </bottom>
      <diagonal/>
    </border>
    <border>
      <left/>
      <right/>
      <top style="dotted">
        <color theme="4" tint="-0.499984740745262"/>
      </top>
      <bottom style="medium">
        <color theme="4" tint="-0.499984740745262"/>
      </bottom>
      <diagonal/>
    </border>
    <border>
      <left/>
      <right style="medium">
        <color theme="4" tint="-0.499984740745262"/>
      </right>
      <top style="dotted">
        <color theme="4" tint="-0.499984740745262"/>
      </top>
      <bottom style="medium">
        <color theme="4" tint="-0.499984740745262"/>
      </bottom>
      <diagonal/>
    </border>
    <border>
      <left style="dashed">
        <color rgb="FF002060"/>
      </left>
      <right style="dashed">
        <color rgb="FF002060"/>
      </right>
      <top/>
      <bottom style="dotted">
        <color indexed="64"/>
      </bottom>
      <diagonal/>
    </border>
    <border>
      <left style="dashed">
        <color rgb="FF002060"/>
      </left>
      <right style="thin">
        <color rgb="FF002060"/>
      </right>
      <top/>
      <bottom style="dotted">
        <color indexed="64"/>
      </bottom>
      <diagonal/>
    </border>
    <border>
      <left/>
      <right style="dashed">
        <color rgb="FF002060"/>
      </right>
      <top style="double">
        <color rgb="FF002060"/>
      </top>
      <bottom style="dotted">
        <color rgb="FF002060"/>
      </bottom>
      <diagonal/>
    </border>
    <border>
      <left style="dashed">
        <color rgb="FF002060"/>
      </left>
      <right style="dashed">
        <color rgb="FF002060"/>
      </right>
      <top style="double">
        <color rgb="FF002060"/>
      </top>
      <bottom style="dotted">
        <color rgb="FF002060"/>
      </bottom>
      <diagonal/>
    </border>
    <border>
      <left style="dashed">
        <color rgb="FF002060"/>
      </left>
      <right style="thin">
        <color rgb="FF002060"/>
      </right>
      <top style="double">
        <color rgb="FF002060"/>
      </top>
      <bottom style="dotted">
        <color rgb="FF002060"/>
      </bottom>
      <diagonal/>
    </border>
    <border>
      <left style="dashed">
        <color rgb="FF002060"/>
      </left>
      <right style="dotted">
        <color rgb="FF002060"/>
      </right>
      <top style="double">
        <color rgb="FF002060"/>
      </top>
      <bottom style="dotted">
        <color rgb="FF002060"/>
      </bottom>
      <diagonal/>
    </border>
    <border>
      <left/>
      <right style="thin">
        <color rgb="FF002060"/>
      </right>
      <top style="dotted">
        <color rgb="FF002060"/>
      </top>
      <bottom style="dotted">
        <color rgb="FF002060"/>
      </bottom>
      <diagonal/>
    </border>
    <border>
      <left/>
      <right style="dashed">
        <color rgb="FF002060"/>
      </right>
      <top style="dotted">
        <color rgb="FF002060"/>
      </top>
      <bottom style="dotted">
        <color rgb="FF002060"/>
      </bottom>
      <diagonal/>
    </border>
    <border>
      <left style="dashed">
        <color rgb="FF002060"/>
      </left>
      <right style="dashed">
        <color rgb="FF002060"/>
      </right>
      <top style="dotted">
        <color rgb="FF002060"/>
      </top>
      <bottom style="dotted">
        <color rgb="FF002060"/>
      </bottom>
      <diagonal/>
    </border>
    <border>
      <left style="dashed">
        <color rgb="FF002060"/>
      </left>
      <right style="thin">
        <color rgb="FF002060"/>
      </right>
      <top style="dotted">
        <color rgb="FF002060"/>
      </top>
      <bottom style="dotted">
        <color rgb="FF002060"/>
      </bottom>
      <diagonal/>
    </border>
    <border>
      <left style="dashed">
        <color rgb="FF002060"/>
      </left>
      <right style="dotted">
        <color rgb="FF002060"/>
      </right>
      <top style="dotted">
        <color rgb="FF002060"/>
      </top>
      <bottom style="dotted">
        <color rgb="FF002060"/>
      </bottom>
      <diagonal/>
    </border>
    <border>
      <left/>
      <right style="dashed">
        <color rgb="FF002060"/>
      </right>
      <top style="dotted">
        <color rgb="FF002060"/>
      </top>
      <bottom style="thin">
        <color rgb="FF002060"/>
      </bottom>
      <diagonal/>
    </border>
    <border>
      <left style="dashed">
        <color rgb="FF002060"/>
      </left>
      <right style="dashed">
        <color rgb="FF002060"/>
      </right>
      <top style="dotted">
        <color rgb="FF002060"/>
      </top>
      <bottom style="thin">
        <color rgb="FF002060"/>
      </bottom>
      <diagonal/>
    </border>
    <border>
      <left style="dashed">
        <color rgb="FF002060"/>
      </left>
      <right style="thin">
        <color rgb="FF002060"/>
      </right>
      <top style="dotted">
        <color rgb="FF002060"/>
      </top>
      <bottom style="thin">
        <color rgb="FF002060"/>
      </bottom>
      <diagonal/>
    </border>
    <border>
      <left style="dashed">
        <color rgb="FF002060"/>
      </left>
      <right style="dotted">
        <color rgb="FF002060"/>
      </right>
      <top style="dotted">
        <color rgb="FF002060"/>
      </top>
      <bottom style="thin">
        <color rgb="FF002060"/>
      </bottom>
      <diagonal/>
    </border>
    <border>
      <left style="dashed">
        <color rgb="FF002060"/>
      </left>
      <right style="dashed">
        <color rgb="FF002060"/>
      </right>
      <top style="thin">
        <color rgb="FF002060"/>
      </top>
      <bottom style="dotted">
        <color rgb="FF002060"/>
      </bottom>
      <diagonal/>
    </border>
    <border>
      <left style="dashed">
        <color rgb="FF002060"/>
      </left>
      <right style="thin">
        <color rgb="FF002060"/>
      </right>
      <top style="thin">
        <color rgb="FF002060"/>
      </top>
      <bottom style="dotted">
        <color rgb="FF002060"/>
      </bottom>
      <diagonal/>
    </border>
    <border>
      <left/>
      <right style="dashed">
        <color rgb="FF002060"/>
      </right>
      <top style="thin">
        <color rgb="FF002060"/>
      </top>
      <bottom style="dotted">
        <color rgb="FF002060"/>
      </bottom>
      <diagonal/>
    </border>
    <border>
      <left style="dashed">
        <color rgb="FF002060"/>
      </left>
      <right style="dotted">
        <color rgb="FF002060"/>
      </right>
      <top style="thin">
        <color rgb="FF002060"/>
      </top>
      <bottom style="dotted">
        <color rgb="FF002060"/>
      </bottom>
      <diagonal/>
    </border>
    <border>
      <left style="thin">
        <color rgb="FF002060"/>
      </left>
      <right style="thin">
        <color rgb="FF002060"/>
      </right>
      <top/>
      <bottom style="thin">
        <color theme="3"/>
      </bottom>
      <diagonal/>
    </border>
    <border>
      <left style="thin">
        <color rgb="FF002060"/>
      </left>
      <right style="thin">
        <color rgb="FF002060"/>
      </right>
      <top style="thin">
        <color theme="3"/>
      </top>
      <bottom/>
      <diagonal/>
    </border>
    <border>
      <left style="thin">
        <color rgb="FF002060"/>
      </left>
      <right style="thin">
        <color rgb="FF002060"/>
      </right>
      <top style="dotted">
        <color rgb="FF002060"/>
      </top>
      <bottom style="thin">
        <color theme="3"/>
      </bottom>
      <diagonal/>
    </border>
    <border>
      <left style="thin">
        <color rgb="FF002060"/>
      </left>
      <right style="thin">
        <color theme="3"/>
      </right>
      <top style="thin">
        <color rgb="FF002060"/>
      </top>
      <bottom/>
      <diagonal/>
    </border>
    <border>
      <left style="thin">
        <color rgb="FF002060"/>
      </left>
      <right style="thin">
        <color theme="3"/>
      </right>
      <top/>
      <bottom/>
      <diagonal/>
    </border>
    <border>
      <left style="thin">
        <color rgb="FF002060"/>
      </left>
      <right style="thin">
        <color theme="3"/>
      </right>
      <top/>
      <bottom style="thin">
        <color rgb="FF002060"/>
      </bottom>
      <diagonal/>
    </border>
    <border>
      <left style="thin">
        <color theme="3"/>
      </left>
      <right style="thin">
        <color rgb="FF002060"/>
      </right>
      <top style="thin">
        <color theme="3"/>
      </top>
      <bottom/>
      <diagonal/>
    </border>
    <border>
      <left style="thin">
        <color theme="3"/>
      </left>
      <right style="thin">
        <color rgb="FF002060"/>
      </right>
      <top/>
      <bottom/>
      <diagonal/>
    </border>
    <border>
      <left style="thin">
        <color theme="3"/>
      </left>
      <right style="thin">
        <color rgb="FF002060"/>
      </right>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style="thin">
        <color theme="3"/>
      </right>
      <top/>
      <bottom style="thin">
        <color theme="3"/>
      </bottom>
      <diagonal/>
    </border>
    <border>
      <left style="thin">
        <color theme="3"/>
      </left>
      <right style="thin">
        <color rgb="FF002060"/>
      </right>
      <top style="dotted">
        <color rgb="FF002060"/>
      </top>
      <bottom style="thin">
        <color theme="3"/>
      </bottom>
      <diagonal/>
    </border>
    <border>
      <left style="thin">
        <color theme="3"/>
      </left>
      <right style="thin">
        <color rgb="FF002060"/>
      </right>
      <top/>
      <bottom style="medium">
        <color theme="3"/>
      </bottom>
      <diagonal/>
    </border>
    <border>
      <left style="thin">
        <color theme="3"/>
      </left>
      <right style="thin">
        <color theme="3"/>
      </right>
      <top/>
      <bottom style="medium">
        <color theme="3"/>
      </bottom>
      <diagonal/>
    </border>
    <border>
      <left style="thin">
        <color rgb="FF002060"/>
      </left>
      <right style="thin">
        <color rgb="FF002060"/>
      </right>
      <top/>
      <bottom style="medium">
        <color theme="3"/>
      </bottom>
      <diagonal/>
    </border>
    <border>
      <left style="thin">
        <color rgb="FF002060"/>
      </left>
      <right style="thin">
        <color rgb="FF002060"/>
      </right>
      <top style="dotted">
        <color rgb="FF002060"/>
      </top>
      <bottom style="medium">
        <color theme="3"/>
      </bottom>
      <diagonal/>
    </border>
    <border>
      <left style="hair">
        <color rgb="FF002060"/>
      </left>
      <right style="dashed">
        <color rgb="FF002060"/>
      </right>
      <top style="hair">
        <color rgb="FF002060"/>
      </top>
      <bottom style="hair">
        <color rgb="FF002060"/>
      </bottom>
      <diagonal/>
    </border>
    <border>
      <left style="thin">
        <color rgb="FF002060"/>
      </left>
      <right style="hair">
        <color rgb="FF002060"/>
      </right>
      <top style="hair">
        <color rgb="FF002060"/>
      </top>
      <bottom style="hair">
        <color rgb="FF002060"/>
      </bottom>
      <diagonal/>
    </border>
    <border>
      <left style="thin">
        <color rgb="FF002060"/>
      </left>
      <right style="hair">
        <color rgb="FF002060"/>
      </right>
      <top/>
      <bottom style="hair">
        <color rgb="FF002060"/>
      </bottom>
      <diagonal/>
    </border>
    <border>
      <left style="hair">
        <color rgb="FF002060"/>
      </left>
      <right style="dashed">
        <color rgb="FF002060"/>
      </right>
      <top/>
      <bottom style="hair">
        <color rgb="FF002060"/>
      </bottom>
      <diagonal/>
    </border>
    <border>
      <left style="dashed">
        <color rgb="FF002060"/>
      </left>
      <right style="dashed">
        <color rgb="FF002060"/>
      </right>
      <top/>
      <bottom style="dotted">
        <color rgb="FF002060"/>
      </bottom>
      <diagonal/>
    </border>
    <border>
      <left style="dashed">
        <color rgb="FF002060"/>
      </left>
      <right style="thin">
        <color rgb="FF002060"/>
      </right>
      <top/>
      <bottom style="dotted">
        <color rgb="FF002060"/>
      </bottom>
      <diagonal/>
    </border>
    <border>
      <left/>
      <right style="dashed">
        <color rgb="FF002060"/>
      </right>
      <top/>
      <bottom style="dotted">
        <color rgb="FF002060"/>
      </bottom>
      <diagonal/>
    </border>
    <border>
      <left style="dashed">
        <color rgb="FF002060"/>
      </left>
      <right style="dotted">
        <color rgb="FF002060"/>
      </right>
      <top/>
      <bottom style="dotted">
        <color rgb="FF002060"/>
      </bottom>
      <diagonal/>
    </border>
    <border>
      <left style="thin">
        <color rgb="FF002060"/>
      </left>
      <right style="hair">
        <color rgb="FF002060"/>
      </right>
      <top style="hair">
        <color rgb="FF002060"/>
      </top>
      <bottom style="medium">
        <color theme="3"/>
      </bottom>
      <diagonal/>
    </border>
    <border>
      <left style="hair">
        <color rgb="FF002060"/>
      </left>
      <right style="dashed">
        <color rgb="FF002060"/>
      </right>
      <top style="hair">
        <color rgb="FF002060"/>
      </top>
      <bottom style="medium">
        <color theme="3"/>
      </bottom>
      <diagonal/>
    </border>
    <border>
      <left style="dashed">
        <color rgb="FF002060"/>
      </left>
      <right style="dashed">
        <color rgb="FF002060"/>
      </right>
      <top style="dotted">
        <color rgb="FF002060"/>
      </top>
      <bottom style="medium">
        <color theme="3"/>
      </bottom>
      <diagonal/>
    </border>
    <border>
      <left style="dashed">
        <color rgb="FF002060"/>
      </left>
      <right style="thin">
        <color rgb="FF002060"/>
      </right>
      <top style="dotted">
        <color rgb="FF002060"/>
      </top>
      <bottom style="medium">
        <color theme="3"/>
      </bottom>
      <diagonal/>
    </border>
    <border>
      <left style="dashed">
        <color rgb="FF002060"/>
      </left>
      <right style="dotted">
        <color rgb="FF002060"/>
      </right>
      <top style="dotted">
        <color rgb="FF002060"/>
      </top>
      <bottom style="medium">
        <color theme="3"/>
      </bottom>
      <diagonal/>
    </border>
    <border>
      <left style="thin">
        <color rgb="FF002060"/>
      </left>
      <right style="hair">
        <color rgb="FF002060"/>
      </right>
      <top style="hair">
        <color rgb="FF002060"/>
      </top>
      <bottom style="thin">
        <color rgb="FF002060"/>
      </bottom>
      <diagonal/>
    </border>
    <border>
      <left style="hair">
        <color rgb="FF002060"/>
      </left>
      <right style="dashed">
        <color rgb="FF002060"/>
      </right>
      <top style="hair">
        <color rgb="FF002060"/>
      </top>
      <bottom style="thin">
        <color rgb="FF002060"/>
      </bottom>
      <diagonal/>
    </border>
    <border>
      <left style="thin">
        <color rgb="FF002060"/>
      </left>
      <right style="hair">
        <color rgb="FF002060"/>
      </right>
      <top style="thin">
        <color rgb="FF002060"/>
      </top>
      <bottom style="hair">
        <color rgb="FF002060"/>
      </bottom>
      <diagonal/>
    </border>
    <border>
      <left style="hair">
        <color rgb="FF002060"/>
      </left>
      <right style="dashed">
        <color rgb="FF002060"/>
      </right>
      <top style="thin">
        <color rgb="FF002060"/>
      </top>
      <bottom style="hair">
        <color rgb="FF002060"/>
      </bottom>
      <diagonal/>
    </border>
    <border>
      <left style="thin">
        <color theme="3"/>
      </left>
      <right style="thin">
        <color theme="3"/>
      </right>
      <top style="medium">
        <color theme="3"/>
      </top>
      <bottom/>
      <diagonal/>
    </border>
    <border>
      <left style="thin">
        <color rgb="FF002060"/>
      </left>
      <right style="hair">
        <color rgb="FF002060"/>
      </right>
      <top style="hair">
        <color rgb="FF002060"/>
      </top>
      <bottom style="thin">
        <color theme="3"/>
      </bottom>
      <diagonal/>
    </border>
    <border>
      <left style="hair">
        <color rgb="FF002060"/>
      </left>
      <right style="dashed">
        <color rgb="FF002060"/>
      </right>
      <top style="hair">
        <color rgb="FF002060"/>
      </top>
      <bottom style="thin">
        <color theme="3"/>
      </bottom>
      <diagonal/>
    </border>
    <border>
      <left style="dashed">
        <color rgb="FF002060"/>
      </left>
      <right style="dashed">
        <color rgb="FF002060"/>
      </right>
      <top style="dotted">
        <color indexed="64"/>
      </top>
      <bottom style="thin">
        <color theme="3"/>
      </bottom>
      <diagonal/>
    </border>
    <border>
      <left style="dashed">
        <color rgb="FF002060"/>
      </left>
      <right style="thin">
        <color rgb="FF002060"/>
      </right>
      <top style="dotted">
        <color indexed="64"/>
      </top>
      <bottom style="thin">
        <color theme="3"/>
      </bottom>
      <diagonal/>
    </border>
    <border>
      <left/>
      <right style="dashed">
        <color rgb="FF002060"/>
      </right>
      <top/>
      <bottom style="thin">
        <color theme="3"/>
      </bottom>
      <diagonal/>
    </border>
    <border>
      <left style="dashed">
        <color rgb="FF002060"/>
      </left>
      <right style="dashed">
        <color rgb="FF002060"/>
      </right>
      <top/>
      <bottom style="thin">
        <color theme="3"/>
      </bottom>
      <diagonal/>
    </border>
    <border>
      <left style="dashed">
        <color rgb="FF002060"/>
      </left>
      <right style="thin">
        <color rgb="FF002060"/>
      </right>
      <top/>
      <bottom style="thin">
        <color theme="3"/>
      </bottom>
      <diagonal/>
    </border>
    <border>
      <left style="thin">
        <color rgb="FF002060"/>
      </left>
      <right style="thin">
        <color rgb="FF002060"/>
      </right>
      <top style="medium">
        <color theme="3"/>
      </top>
      <bottom/>
      <diagonal/>
    </border>
    <border>
      <left style="thin">
        <color rgb="FF002060"/>
      </left>
      <right style="hair">
        <color rgb="FF002060"/>
      </right>
      <top style="medium">
        <color theme="3"/>
      </top>
      <bottom/>
      <diagonal/>
    </border>
    <border>
      <left style="hair">
        <color rgb="FF002060"/>
      </left>
      <right style="dashed">
        <color rgb="FF002060"/>
      </right>
      <top style="medium">
        <color theme="3"/>
      </top>
      <bottom/>
      <diagonal/>
    </border>
    <border>
      <left style="dashed">
        <color rgb="FF002060"/>
      </left>
      <right style="dashed">
        <color rgb="FF002060"/>
      </right>
      <top style="medium">
        <color theme="3"/>
      </top>
      <bottom/>
      <diagonal/>
    </border>
    <border>
      <left style="dashed">
        <color rgb="FF002060"/>
      </left>
      <right style="thin">
        <color rgb="FF002060"/>
      </right>
      <top style="medium">
        <color theme="3"/>
      </top>
      <bottom/>
      <diagonal/>
    </border>
    <border>
      <left/>
      <right style="dashed">
        <color rgb="FF002060"/>
      </right>
      <top style="medium">
        <color theme="3"/>
      </top>
      <bottom/>
      <diagonal/>
    </border>
    <border>
      <left style="dashed">
        <color rgb="FF002060"/>
      </left>
      <right style="dotted">
        <color rgb="FF002060"/>
      </right>
      <top style="medium">
        <color theme="3"/>
      </top>
      <bottom/>
      <diagonal/>
    </border>
    <border>
      <left style="thin">
        <color rgb="FF002060"/>
      </left>
      <right style="dotted">
        <color rgb="FF002060"/>
      </right>
      <top style="thin">
        <color rgb="FF002060"/>
      </top>
      <bottom style="dotted">
        <color rgb="FF002060"/>
      </bottom>
      <diagonal/>
    </border>
    <border>
      <left style="dotted">
        <color rgb="FF002060"/>
      </left>
      <right style="dotted">
        <color rgb="FF002060"/>
      </right>
      <top style="thin">
        <color rgb="FF002060"/>
      </top>
      <bottom style="dotted">
        <color rgb="FF002060"/>
      </bottom>
      <diagonal/>
    </border>
    <border>
      <left style="dotted">
        <color rgb="FF002060"/>
      </left>
      <right style="thin">
        <color rgb="FF002060"/>
      </right>
      <top style="thin">
        <color rgb="FF002060"/>
      </top>
      <bottom style="dotted">
        <color rgb="FF002060"/>
      </bottom>
      <diagonal/>
    </border>
    <border>
      <left style="thin">
        <color rgb="FF002060"/>
      </left>
      <right style="dotted">
        <color rgb="FF002060"/>
      </right>
      <top style="dotted">
        <color rgb="FF002060"/>
      </top>
      <bottom style="dotted">
        <color rgb="FF002060"/>
      </bottom>
      <diagonal/>
    </border>
    <border>
      <left style="dotted">
        <color rgb="FF002060"/>
      </left>
      <right style="dotted">
        <color rgb="FF002060"/>
      </right>
      <top style="dotted">
        <color rgb="FF002060"/>
      </top>
      <bottom style="dotted">
        <color rgb="FF002060"/>
      </bottom>
      <diagonal/>
    </border>
    <border>
      <left style="dotted">
        <color rgb="FF002060"/>
      </left>
      <right style="thin">
        <color rgb="FF002060"/>
      </right>
      <top style="dotted">
        <color rgb="FF002060"/>
      </top>
      <bottom style="dotted">
        <color rgb="FF002060"/>
      </bottom>
      <diagonal/>
    </border>
    <border>
      <left style="thin">
        <color rgb="FF002060"/>
      </left>
      <right style="dotted">
        <color rgb="FF002060"/>
      </right>
      <top style="dotted">
        <color rgb="FF002060"/>
      </top>
      <bottom style="thin">
        <color rgb="FF002060"/>
      </bottom>
      <diagonal/>
    </border>
    <border>
      <left style="dotted">
        <color rgb="FF002060"/>
      </left>
      <right style="dotted">
        <color rgb="FF002060"/>
      </right>
      <top style="dotted">
        <color rgb="FF002060"/>
      </top>
      <bottom style="thin">
        <color rgb="FF002060"/>
      </bottom>
      <diagonal/>
    </border>
    <border>
      <left style="dotted">
        <color rgb="FF002060"/>
      </left>
      <right style="thin">
        <color rgb="FF002060"/>
      </right>
      <top style="dotted">
        <color rgb="FF002060"/>
      </top>
      <bottom style="thin">
        <color rgb="FF002060"/>
      </bottom>
      <diagonal/>
    </border>
    <border>
      <left style="dotted">
        <color theme="3"/>
      </left>
      <right style="dotted">
        <color theme="3"/>
      </right>
      <top style="thin">
        <color theme="3"/>
      </top>
      <bottom style="dotted">
        <color theme="3"/>
      </bottom>
      <diagonal/>
    </border>
    <border>
      <left style="dotted">
        <color theme="3"/>
      </left>
      <right style="thin">
        <color theme="3"/>
      </right>
      <top style="thin">
        <color theme="3"/>
      </top>
      <bottom style="dotted">
        <color theme="3"/>
      </bottom>
      <diagonal/>
    </border>
    <border>
      <left style="dotted">
        <color theme="3"/>
      </left>
      <right style="dotted">
        <color theme="3"/>
      </right>
      <top style="dotted">
        <color theme="3"/>
      </top>
      <bottom style="dotted">
        <color theme="3"/>
      </bottom>
      <diagonal/>
    </border>
    <border>
      <left style="dotted">
        <color theme="3"/>
      </left>
      <right style="thin">
        <color theme="3"/>
      </right>
      <top style="dotted">
        <color theme="3"/>
      </top>
      <bottom style="dotted">
        <color theme="3"/>
      </bottom>
      <diagonal/>
    </border>
    <border>
      <left style="dotted">
        <color theme="3"/>
      </left>
      <right style="dotted">
        <color theme="3"/>
      </right>
      <top style="dotted">
        <color theme="3"/>
      </top>
      <bottom style="thin">
        <color theme="3"/>
      </bottom>
      <diagonal/>
    </border>
    <border>
      <left style="dotted">
        <color theme="3"/>
      </left>
      <right style="thin">
        <color theme="3"/>
      </right>
      <top style="dotted">
        <color theme="3"/>
      </top>
      <bottom style="thin">
        <color theme="3"/>
      </bottom>
      <diagonal/>
    </border>
    <border>
      <left/>
      <right style="dotted">
        <color theme="3"/>
      </right>
      <top style="thin">
        <color theme="3"/>
      </top>
      <bottom style="dotted">
        <color theme="3"/>
      </bottom>
      <diagonal/>
    </border>
    <border>
      <left/>
      <right style="dotted">
        <color theme="3"/>
      </right>
      <top style="dotted">
        <color theme="3"/>
      </top>
      <bottom style="dotted">
        <color theme="3"/>
      </bottom>
      <diagonal/>
    </border>
    <border>
      <left/>
      <right style="dotted">
        <color theme="3"/>
      </right>
      <top style="dotted">
        <color theme="3"/>
      </top>
      <bottom style="thin">
        <color theme="3"/>
      </bottom>
      <diagonal/>
    </border>
    <border>
      <left style="thin">
        <color theme="3"/>
      </left>
      <right style="thin">
        <color theme="3"/>
      </right>
      <top style="thin">
        <color theme="3"/>
      </top>
      <bottom style="dotted">
        <color theme="3"/>
      </bottom>
      <diagonal/>
    </border>
    <border>
      <left style="thin">
        <color theme="3"/>
      </left>
      <right style="thin">
        <color theme="3"/>
      </right>
      <top style="dotted">
        <color theme="3"/>
      </top>
      <bottom style="dotted">
        <color theme="3"/>
      </bottom>
      <diagonal/>
    </border>
    <border>
      <left style="thin">
        <color theme="3"/>
      </left>
      <right style="thin">
        <color theme="3"/>
      </right>
      <top style="dotted">
        <color theme="3"/>
      </top>
      <bottom style="thin">
        <color theme="3"/>
      </bottom>
      <diagonal/>
    </border>
    <border>
      <left style="medium">
        <color rgb="FF002060"/>
      </left>
      <right style="thin">
        <color rgb="FF002060"/>
      </right>
      <top style="medium">
        <color rgb="FF002060"/>
      </top>
      <bottom style="thin">
        <color indexed="64"/>
      </bottom>
      <diagonal/>
    </border>
    <border>
      <left style="thin">
        <color rgb="FF002060"/>
      </left>
      <right style="thin">
        <color rgb="FF002060"/>
      </right>
      <top style="medium">
        <color rgb="FF002060"/>
      </top>
      <bottom style="thin">
        <color indexed="64"/>
      </bottom>
      <diagonal/>
    </border>
    <border>
      <left style="thin">
        <color rgb="FF002060"/>
      </left>
      <right style="medium">
        <color rgb="FF002060"/>
      </right>
      <top style="medium">
        <color rgb="FF002060"/>
      </top>
      <bottom style="thin">
        <color theme="4" tint="-0.499984740745262"/>
      </bottom>
      <diagonal/>
    </border>
    <border>
      <left style="medium">
        <color rgb="FF002060"/>
      </left>
      <right style="thin">
        <color rgb="FF002060"/>
      </right>
      <top style="thin">
        <color indexed="64"/>
      </top>
      <bottom style="medium">
        <color rgb="FF002060"/>
      </bottom>
      <diagonal/>
    </border>
    <border>
      <left style="thin">
        <color rgb="FF002060"/>
      </left>
      <right style="thin">
        <color rgb="FF002060"/>
      </right>
      <top style="thin">
        <color indexed="64"/>
      </top>
      <bottom style="medium">
        <color rgb="FF002060"/>
      </bottom>
      <diagonal/>
    </border>
    <border>
      <left style="thin">
        <color rgb="FF002060"/>
      </left>
      <right style="medium">
        <color rgb="FF002060"/>
      </right>
      <top style="thin">
        <color theme="4" tint="-0.499984740745262"/>
      </top>
      <bottom style="medium">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dotted">
        <color rgb="FF002060"/>
      </left>
      <right style="dashed">
        <color rgb="FF002060"/>
      </right>
      <top style="medium">
        <color rgb="FF002060"/>
      </top>
      <bottom style="dashed">
        <color rgb="FF002060"/>
      </bottom>
      <diagonal/>
    </border>
    <border>
      <left style="dashed">
        <color rgb="FF002060"/>
      </left>
      <right style="dashed">
        <color rgb="FF002060"/>
      </right>
      <top style="medium">
        <color rgb="FF002060"/>
      </top>
      <bottom style="dashed">
        <color rgb="FF002060"/>
      </bottom>
      <diagonal/>
    </border>
    <border>
      <left style="dashed">
        <color rgb="FF002060"/>
      </left>
      <right style="medium">
        <color rgb="FF002060"/>
      </right>
      <top style="medium">
        <color rgb="FF002060"/>
      </top>
      <bottom style="dashed">
        <color rgb="FF002060"/>
      </bottom>
      <diagonal/>
    </border>
    <border>
      <left style="dotted">
        <color rgb="FF002060"/>
      </left>
      <right style="dashed">
        <color rgb="FF002060"/>
      </right>
      <top style="dashed">
        <color rgb="FF002060"/>
      </top>
      <bottom style="medium">
        <color rgb="FF002060"/>
      </bottom>
      <diagonal/>
    </border>
    <border>
      <left style="dashed">
        <color rgb="FF002060"/>
      </left>
      <right style="dashed">
        <color rgb="FF002060"/>
      </right>
      <top style="dashed">
        <color rgb="FF002060"/>
      </top>
      <bottom style="medium">
        <color rgb="FF002060"/>
      </bottom>
      <diagonal/>
    </border>
    <border>
      <left style="dashed">
        <color rgb="FF002060"/>
      </left>
      <right style="medium">
        <color rgb="FF002060"/>
      </right>
      <top style="dashed">
        <color rgb="FF002060"/>
      </top>
      <bottom style="medium">
        <color rgb="FF002060"/>
      </bottom>
      <diagonal/>
    </border>
    <border>
      <left/>
      <right style="dashed">
        <color rgb="FF002060"/>
      </right>
      <top style="double">
        <color rgb="FF002060"/>
      </top>
      <bottom style="dashed">
        <color rgb="FF002060"/>
      </bottom>
      <diagonal/>
    </border>
    <border>
      <left/>
      <right style="dashed">
        <color rgb="FF002060"/>
      </right>
      <top style="dashed">
        <color rgb="FF002060"/>
      </top>
      <bottom style="double">
        <color rgb="FF002060"/>
      </bottom>
      <diagonal/>
    </border>
    <border>
      <left style="thin">
        <color rgb="FF002060"/>
      </left>
      <right style="medium">
        <color rgb="FF002060"/>
      </right>
      <top style="medium">
        <color rgb="FF002060"/>
      </top>
      <bottom style="thin">
        <color indexed="64"/>
      </bottom>
      <diagonal/>
    </border>
    <border>
      <left style="thin">
        <color rgb="FF002060"/>
      </left>
      <right style="medium">
        <color rgb="FF002060"/>
      </right>
      <top style="thin">
        <color indexed="64"/>
      </top>
      <bottom style="medium">
        <color rgb="FF002060"/>
      </bottom>
      <diagonal/>
    </border>
    <border>
      <left style="thin">
        <color rgb="FF002060"/>
      </left>
      <right style="thin">
        <color rgb="FF002060"/>
      </right>
      <top style="thin">
        <color indexed="64"/>
      </top>
      <bottom/>
      <diagonal/>
    </border>
    <border>
      <left style="thin">
        <color rgb="FF002060"/>
      </left>
      <right style="thin">
        <color rgb="FF002060"/>
      </right>
      <top style="thin">
        <color indexed="64"/>
      </top>
      <bottom style="dotted">
        <color rgb="FF002060"/>
      </bottom>
      <diagonal/>
    </border>
    <border>
      <left style="thin">
        <color rgb="FF002060"/>
      </left>
      <right style="thin">
        <color rgb="FF002060"/>
      </right>
      <top style="dotted">
        <color rgb="FF002060"/>
      </top>
      <bottom style="thin">
        <color indexed="64"/>
      </bottom>
      <diagonal/>
    </border>
    <border>
      <left style="thin">
        <color rgb="FF002060"/>
      </left>
      <right style="dashed">
        <color rgb="FF002060"/>
      </right>
      <top style="dotted">
        <color rgb="FF002060"/>
      </top>
      <bottom/>
      <diagonal/>
    </border>
    <border>
      <left style="thin">
        <color rgb="FF002060"/>
      </left>
      <right style="dashed">
        <color rgb="FF002060"/>
      </right>
      <top/>
      <bottom/>
      <diagonal/>
    </border>
    <border>
      <left style="thin">
        <color rgb="FF002060"/>
      </left>
      <right style="dashed">
        <color rgb="FF002060"/>
      </right>
      <top/>
      <bottom style="medium">
        <color theme="3"/>
      </bottom>
      <diagonal/>
    </border>
    <border>
      <left style="dashed">
        <color rgb="FF002060"/>
      </left>
      <right style="dashed">
        <color rgb="FF002060"/>
      </right>
      <top style="dotted">
        <color rgb="FF002060"/>
      </top>
      <bottom/>
      <diagonal/>
    </border>
    <border>
      <left style="dashed">
        <color rgb="FF002060"/>
      </left>
      <right style="dashed">
        <color rgb="FF002060"/>
      </right>
      <top/>
      <bottom/>
      <diagonal/>
    </border>
    <border>
      <left style="dashed">
        <color rgb="FF002060"/>
      </left>
      <right style="dashed">
        <color rgb="FF002060"/>
      </right>
      <top/>
      <bottom style="medium">
        <color theme="3"/>
      </bottom>
      <diagonal/>
    </border>
  </borders>
  <cellStyleXfs count="1">
    <xf numFmtId="0" fontId="0" fillId="0" borderId="0"/>
  </cellStyleXfs>
  <cellXfs count="261">
    <xf numFmtId="0" fontId="0" fillId="0" borderId="0" xfId="0"/>
    <xf numFmtId="0" fontId="2" fillId="0" borderId="0" xfId="0" applyFont="1" applyAlignment="1">
      <alignment vertical="center"/>
    </xf>
    <xf numFmtId="0" fontId="2" fillId="0" borderId="0" xfId="0" applyFont="1" applyFill="1" applyBorder="1" applyAlignment="1">
      <alignment vertical="center"/>
    </xf>
    <xf numFmtId="0" fontId="2" fillId="0" borderId="0" xfId="0" applyFont="1" applyAlignment="1">
      <alignment horizontal="center" vertical="center"/>
    </xf>
    <xf numFmtId="0" fontId="4" fillId="0" borderId="0" xfId="0" applyFont="1" applyFill="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5" xfId="0" applyFont="1" applyBorder="1" applyAlignment="1">
      <alignment vertical="center"/>
    </xf>
    <xf numFmtId="0" fontId="2" fillId="0" borderId="7" xfId="0" applyFont="1" applyBorder="1" applyAlignment="1">
      <alignment vertical="center"/>
    </xf>
    <xf numFmtId="0" fontId="2" fillId="0" borderId="7" xfId="0" applyFont="1" applyBorder="1" applyAlignment="1">
      <alignment horizontal="center" vertical="center"/>
    </xf>
    <xf numFmtId="0" fontId="2" fillId="0" borderId="8" xfId="0" applyFont="1" applyBorder="1" applyAlignment="1">
      <alignment vertical="center"/>
    </xf>
    <xf numFmtId="0" fontId="3" fillId="0" borderId="0" xfId="0" applyFont="1" applyBorder="1" applyAlignment="1">
      <alignment vertical="center"/>
    </xf>
    <xf numFmtId="0" fontId="2" fillId="0" borderId="4" xfId="0" applyFont="1" applyBorder="1" applyAlignment="1">
      <alignment vertical="center"/>
    </xf>
    <xf numFmtId="0" fontId="4" fillId="0" borderId="5" xfId="0" applyFont="1" applyFill="1" applyBorder="1" applyAlignment="1">
      <alignment horizontal="center" vertical="center"/>
    </xf>
    <xf numFmtId="0" fontId="2" fillId="0" borderId="6" xfId="0" applyFont="1" applyBorder="1" applyAlignment="1">
      <alignment vertical="center"/>
    </xf>
    <xf numFmtId="0" fontId="2" fillId="0" borderId="12" xfId="0" applyFont="1" applyFill="1" applyBorder="1" applyAlignment="1">
      <alignment vertical="center"/>
    </xf>
    <xf numFmtId="0" fontId="2" fillId="0" borderId="13" xfId="0" applyFont="1" applyBorder="1" applyAlignment="1">
      <alignment vertical="center"/>
    </xf>
    <xf numFmtId="0" fontId="2" fillId="0" borderId="13" xfId="0" applyFont="1" applyBorder="1" applyAlignment="1">
      <alignment horizontal="center" vertical="center"/>
    </xf>
    <xf numFmtId="0" fontId="2" fillId="0" borderId="14" xfId="0" applyFont="1" applyBorder="1" applyAlignment="1">
      <alignment vertical="center"/>
    </xf>
    <xf numFmtId="0" fontId="2" fillId="0" borderId="15" xfId="0" applyFont="1" applyFill="1" applyBorder="1" applyAlignment="1">
      <alignment vertical="center"/>
    </xf>
    <xf numFmtId="0" fontId="2" fillId="0" borderId="16" xfId="0" applyFont="1" applyBorder="1" applyAlignment="1">
      <alignment vertical="center"/>
    </xf>
    <xf numFmtId="0" fontId="5" fillId="0" borderId="15" xfId="0" applyFont="1" applyFill="1" applyBorder="1" applyAlignment="1">
      <alignment horizontal="center" vertical="center" wrapText="1"/>
    </xf>
    <xf numFmtId="0" fontId="2" fillId="0" borderId="17" xfId="0" applyFont="1" applyFill="1" applyBorder="1" applyAlignment="1">
      <alignment vertical="center"/>
    </xf>
    <xf numFmtId="0" fontId="2" fillId="0" borderId="18" xfId="0" applyFont="1" applyBorder="1" applyAlignment="1">
      <alignment vertical="center"/>
    </xf>
    <xf numFmtId="0" fontId="2" fillId="0" borderId="18" xfId="0" applyFont="1" applyBorder="1" applyAlignment="1">
      <alignment horizontal="center" vertical="center"/>
    </xf>
    <xf numFmtId="0" fontId="2" fillId="0" borderId="19" xfId="0" applyFont="1" applyBorder="1" applyAlignment="1">
      <alignment vertical="center"/>
    </xf>
    <xf numFmtId="2" fontId="2" fillId="0" borderId="0" xfId="0" applyNumberFormat="1" applyFont="1" applyAlignment="1">
      <alignment vertical="center"/>
    </xf>
    <xf numFmtId="0" fontId="13" fillId="0" borderId="5" xfId="0" applyFont="1" applyBorder="1" applyAlignment="1">
      <alignment vertical="center"/>
    </xf>
    <xf numFmtId="0" fontId="8" fillId="0" borderId="26" xfId="0" applyFont="1" applyBorder="1" applyAlignment="1">
      <alignment vertical="center"/>
    </xf>
    <xf numFmtId="0" fontId="8" fillId="0" borderId="27" xfId="0" applyFont="1" applyBorder="1" applyAlignment="1">
      <alignment vertical="center"/>
    </xf>
    <xf numFmtId="0" fontId="8" fillId="0" borderId="28" xfId="0" applyFont="1" applyBorder="1" applyAlignment="1">
      <alignment vertical="center"/>
    </xf>
    <xf numFmtId="0" fontId="19" fillId="0" borderId="0" xfId="0" applyFont="1" applyAlignment="1">
      <alignment horizontal="center" vertical="top"/>
    </xf>
    <xf numFmtId="0" fontId="19" fillId="0" borderId="0" xfId="0" applyFont="1" applyAlignment="1">
      <alignment horizontal="center" vertical="center"/>
    </xf>
    <xf numFmtId="0" fontId="16" fillId="0" borderId="33" xfId="0" applyFont="1" applyFill="1" applyBorder="1" applyAlignment="1">
      <alignment vertical="center" wrapText="1"/>
    </xf>
    <xf numFmtId="0" fontId="16" fillId="0" borderId="35" xfId="0" applyFont="1" applyFill="1" applyBorder="1" applyAlignment="1">
      <alignment vertical="center" wrapText="1"/>
    </xf>
    <xf numFmtId="0" fontId="16" fillId="0" borderId="34" xfId="0" applyFont="1" applyFill="1" applyBorder="1" applyAlignment="1">
      <alignment vertical="center" wrapText="1"/>
    </xf>
    <xf numFmtId="0" fontId="16" fillId="0" borderId="36" xfId="0" applyFont="1" applyFill="1" applyBorder="1" applyAlignment="1">
      <alignment vertical="center" wrapText="1"/>
    </xf>
    <xf numFmtId="0" fontId="7" fillId="0" borderId="40" xfId="0" applyFont="1" applyFill="1" applyBorder="1" applyAlignment="1">
      <alignment horizontal="left" vertical="center" wrapText="1"/>
    </xf>
    <xf numFmtId="0" fontId="8" fillId="0" borderId="40" xfId="0" applyFont="1" applyBorder="1" applyAlignment="1">
      <alignment vertical="center"/>
    </xf>
    <xf numFmtId="0" fontId="8" fillId="0" borderId="41" xfId="0" applyFont="1" applyBorder="1" applyAlignment="1">
      <alignment vertical="center"/>
    </xf>
    <xf numFmtId="0" fontId="7" fillId="0" borderId="43" xfId="0" applyFont="1" applyFill="1" applyBorder="1" applyAlignment="1">
      <alignment horizontal="left" vertical="center" wrapText="1"/>
    </xf>
    <xf numFmtId="0" fontId="8" fillId="0" borderId="43" xfId="0" applyFont="1" applyBorder="1" applyAlignment="1">
      <alignment vertical="center"/>
    </xf>
    <xf numFmtId="0" fontId="8" fillId="0" borderId="44" xfId="0" applyFont="1" applyBorder="1" applyAlignment="1">
      <alignment vertical="center"/>
    </xf>
    <xf numFmtId="0" fontId="8" fillId="0" borderId="42" xfId="0" applyFont="1" applyBorder="1" applyAlignment="1">
      <alignment vertical="center"/>
    </xf>
    <xf numFmtId="0" fontId="8" fillId="0" borderId="45" xfId="0" applyFont="1" applyBorder="1" applyAlignment="1">
      <alignment vertical="center"/>
    </xf>
    <xf numFmtId="0" fontId="7" fillId="0" borderId="48" xfId="0" applyFont="1" applyFill="1" applyBorder="1" applyAlignment="1">
      <alignment horizontal="left" vertical="center" wrapText="1"/>
    </xf>
    <xf numFmtId="0" fontId="8" fillId="0" borderId="48" xfId="0" applyFont="1" applyBorder="1" applyAlignment="1">
      <alignment vertical="center"/>
    </xf>
    <xf numFmtId="0" fontId="8" fillId="0" borderId="49" xfId="0" applyFont="1" applyBorder="1" applyAlignment="1">
      <alignment vertical="center"/>
    </xf>
    <xf numFmtId="0" fontId="8" fillId="0" borderId="47" xfId="0" applyFont="1" applyBorder="1" applyAlignment="1">
      <alignment vertical="center"/>
    </xf>
    <xf numFmtId="0" fontId="8" fillId="0" borderId="50" xfId="0" applyFont="1" applyBorder="1" applyAlignment="1">
      <alignment vertical="center"/>
    </xf>
    <xf numFmtId="0" fontId="7" fillId="0" borderId="52" xfId="0" applyFont="1" applyFill="1" applyBorder="1" applyAlignment="1">
      <alignment horizontal="left" vertical="center" wrapText="1"/>
    </xf>
    <xf numFmtId="0" fontId="8" fillId="0" borderId="52" xfId="0" applyFont="1" applyBorder="1" applyAlignment="1">
      <alignment vertical="center"/>
    </xf>
    <xf numFmtId="0" fontId="8" fillId="0" borderId="53" xfId="0" applyFont="1" applyBorder="1" applyAlignment="1">
      <alignment vertical="center"/>
    </xf>
    <xf numFmtId="0" fontId="8" fillId="0" borderId="51" xfId="0" applyFont="1" applyBorder="1" applyAlignment="1">
      <alignment vertical="center"/>
    </xf>
    <xf numFmtId="0" fontId="8" fillId="0" borderId="54" xfId="0" applyFont="1" applyBorder="1" applyAlignment="1">
      <alignment vertical="center"/>
    </xf>
    <xf numFmtId="0" fontId="7" fillId="0" borderId="55" xfId="0" applyFont="1" applyFill="1" applyBorder="1" applyAlignment="1">
      <alignment horizontal="left" vertical="center" wrapText="1"/>
    </xf>
    <xf numFmtId="0" fontId="8" fillId="0" borderId="55" xfId="0" applyFont="1" applyBorder="1" applyAlignment="1">
      <alignment vertical="center"/>
    </xf>
    <xf numFmtId="0" fontId="8" fillId="0" borderId="56" xfId="0" applyFont="1" applyBorder="1" applyAlignment="1">
      <alignment vertical="center"/>
    </xf>
    <xf numFmtId="0" fontId="8" fillId="0" borderId="58" xfId="0" applyFont="1" applyBorder="1" applyAlignment="1">
      <alignment vertical="center"/>
    </xf>
    <xf numFmtId="0" fontId="6" fillId="0" borderId="33" xfId="0" applyFont="1" applyFill="1" applyBorder="1" applyAlignment="1">
      <alignment vertical="center" wrapText="1"/>
    </xf>
    <xf numFmtId="0" fontId="6" fillId="0" borderId="35" xfId="0" applyFont="1" applyFill="1" applyBorder="1" applyAlignment="1">
      <alignment vertical="center" wrapText="1"/>
    </xf>
    <xf numFmtId="0" fontId="6" fillId="0" borderId="46" xfId="0" applyFont="1" applyFill="1" applyBorder="1" applyAlignment="1">
      <alignment vertical="center" wrapText="1"/>
    </xf>
    <xf numFmtId="1" fontId="18" fillId="2" borderId="33" xfId="0" applyNumberFormat="1" applyFont="1" applyFill="1" applyBorder="1" applyAlignment="1">
      <alignment horizontal="center" vertical="center" wrapText="1"/>
    </xf>
    <xf numFmtId="1" fontId="18" fillId="2" borderId="34" xfId="0" applyNumberFormat="1" applyFont="1" applyFill="1" applyBorder="1" applyAlignment="1">
      <alignment horizontal="center" vertical="center" wrapText="1"/>
    </xf>
    <xf numFmtId="1" fontId="18" fillId="2" borderId="35" xfId="0" applyNumberFormat="1" applyFont="1" applyFill="1" applyBorder="1" applyAlignment="1">
      <alignment horizontal="center" vertical="center" wrapText="1"/>
    </xf>
    <xf numFmtId="1" fontId="18" fillId="2" borderId="36" xfId="0" applyNumberFormat="1" applyFont="1" applyFill="1" applyBorder="1" applyAlignment="1">
      <alignment horizontal="center" vertical="center" wrapText="1"/>
    </xf>
    <xf numFmtId="0" fontId="21" fillId="0" borderId="33" xfId="0" applyFont="1" applyFill="1" applyBorder="1" applyAlignment="1">
      <alignment vertical="center" wrapText="1"/>
    </xf>
    <xf numFmtId="0" fontId="21" fillId="0" borderId="35" xfId="0" applyFont="1" applyFill="1" applyBorder="1" applyAlignment="1">
      <alignment vertical="center" wrapText="1"/>
    </xf>
    <xf numFmtId="0" fontId="6" fillId="0" borderId="61" xfId="0" applyFont="1" applyFill="1" applyBorder="1" applyAlignment="1">
      <alignment vertical="center" wrapText="1"/>
    </xf>
    <xf numFmtId="1" fontId="18" fillId="2" borderId="61" xfId="0" applyNumberFormat="1" applyFont="1" applyFill="1" applyBorder="1" applyAlignment="1">
      <alignment horizontal="center" vertical="center" wrapText="1"/>
    </xf>
    <xf numFmtId="0" fontId="16" fillId="0" borderId="61" xfId="0" applyFont="1" applyFill="1" applyBorder="1" applyAlignment="1">
      <alignment vertical="center" wrapText="1"/>
    </xf>
    <xf numFmtId="0" fontId="6" fillId="0" borderId="71" xfId="0" applyFont="1" applyFill="1" applyBorder="1" applyAlignment="1">
      <alignment vertical="center" wrapText="1"/>
    </xf>
    <xf numFmtId="0" fontId="23" fillId="0" borderId="59" xfId="0" applyFont="1" applyFill="1" applyBorder="1" applyAlignment="1">
      <alignment vertical="center" wrapText="1"/>
    </xf>
    <xf numFmtId="0" fontId="11" fillId="0" borderId="59" xfId="0" applyFont="1" applyBorder="1" applyAlignment="1">
      <alignment horizontal="center" vertical="center" wrapText="1"/>
    </xf>
    <xf numFmtId="1" fontId="18" fillId="2" borderId="31" xfId="0" applyNumberFormat="1" applyFont="1" applyFill="1" applyBorder="1" applyAlignment="1">
      <alignment horizontal="center" vertical="center" wrapText="1"/>
    </xf>
    <xf numFmtId="0" fontId="6" fillId="0" borderId="34" xfId="0" applyFont="1" applyFill="1" applyBorder="1" applyAlignment="1">
      <alignment vertical="center" wrapText="1"/>
    </xf>
    <xf numFmtId="0" fontId="6" fillId="0" borderId="59" xfId="0" applyFont="1" applyFill="1" applyBorder="1" applyAlignment="1">
      <alignment vertical="center" wrapText="1"/>
    </xf>
    <xf numFmtId="1" fontId="18" fillId="2" borderId="59" xfId="0" applyNumberFormat="1" applyFont="1" applyFill="1" applyBorder="1" applyAlignment="1">
      <alignment horizontal="center" vertical="center" wrapText="1"/>
    </xf>
    <xf numFmtId="0" fontId="16" fillId="0" borderId="59" xfId="0" applyFont="1" applyFill="1" applyBorder="1" applyAlignment="1">
      <alignment vertical="center" wrapText="1"/>
    </xf>
    <xf numFmtId="1" fontId="18" fillId="2" borderId="75" xfId="0" applyNumberFormat="1" applyFont="1" applyFill="1" applyBorder="1" applyAlignment="1">
      <alignment horizontal="center" vertical="center" wrapText="1"/>
    </xf>
    <xf numFmtId="164" fontId="18" fillId="0" borderId="59" xfId="0" applyNumberFormat="1" applyFont="1" applyFill="1" applyBorder="1" applyAlignment="1">
      <alignment horizontal="center" vertical="center" wrapText="1"/>
    </xf>
    <xf numFmtId="1" fontId="26" fillId="0" borderId="76" xfId="0" applyNumberFormat="1" applyFont="1" applyBorder="1" applyAlignment="1">
      <alignment horizontal="center" vertical="center" wrapText="1"/>
    </xf>
    <xf numFmtId="1" fontId="26" fillId="0" borderId="79" xfId="0" applyNumberFormat="1" applyFont="1" applyBorder="1" applyAlignment="1">
      <alignment horizontal="center" vertical="center" wrapText="1"/>
    </xf>
    <xf numFmtId="0" fontId="7" fillId="0" borderId="80" xfId="0" applyFont="1" applyFill="1" applyBorder="1" applyAlignment="1">
      <alignment horizontal="left" vertical="center" wrapText="1"/>
    </xf>
    <xf numFmtId="0" fontId="8" fillId="0" borderId="80" xfId="0" applyFont="1" applyBorder="1" applyAlignment="1">
      <alignment vertical="center"/>
    </xf>
    <xf numFmtId="0" fontId="8" fillId="0" borderId="81" xfId="0" applyFont="1" applyBorder="1" applyAlignment="1">
      <alignment vertical="center"/>
    </xf>
    <xf numFmtId="0" fontId="8" fillId="0" borderId="82" xfId="0" applyFont="1" applyBorder="1" applyAlignment="1">
      <alignment vertical="center"/>
    </xf>
    <xf numFmtId="0" fontId="8" fillId="0" borderId="83" xfId="0" applyFont="1" applyBorder="1" applyAlignment="1">
      <alignment vertical="center"/>
    </xf>
    <xf numFmtId="1" fontId="26" fillId="0" borderId="85" xfId="0" applyNumberFormat="1" applyFont="1" applyBorder="1" applyAlignment="1">
      <alignment horizontal="center" vertical="center" wrapText="1"/>
    </xf>
    <xf numFmtId="0" fontId="7" fillId="0" borderId="86" xfId="0" applyFont="1" applyFill="1" applyBorder="1" applyAlignment="1">
      <alignment horizontal="left" vertical="center" wrapText="1"/>
    </xf>
    <xf numFmtId="0" fontId="8" fillId="0" borderId="86" xfId="0" applyFont="1" applyBorder="1" applyAlignment="1">
      <alignment vertical="center"/>
    </xf>
    <xf numFmtId="0" fontId="8" fillId="0" borderId="87" xfId="0" applyFont="1" applyBorder="1" applyAlignment="1">
      <alignment vertical="center"/>
    </xf>
    <xf numFmtId="0" fontId="8" fillId="0" borderId="88" xfId="0" applyFont="1" applyBorder="1" applyAlignment="1">
      <alignment vertical="center"/>
    </xf>
    <xf numFmtId="1" fontId="26" fillId="0" borderId="90" xfId="0" applyNumberFormat="1" applyFont="1" applyBorder="1" applyAlignment="1">
      <alignment horizontal="center" vertical="center" wrapText="1"/>
    </xf>
    <xf numFmtId="1" fontId="26" fillId="0" borderId="92" xfId="0" applyNumberFormat="1" applyFont="1" applyBorder="1" applyAlignment="1">
      <alignment horizontal="center" vertical="center" wrapText="1"/>
    </xf>
    <xf numFmtId="1" fontId="26" fillId="0" borderId="95" xfId="0" applyNumberFormat="1" applyFont="1" applyBorder="1" applyAlignment="1">
      <alignment horizontal="center" vertical="center" wrapText="1"/>
    </xf>
    <xf numFmtId="0" fontId="7" fillId="0" borderId="96" xfId="0" applyFont="1" applyFill="1" applyBorder="1" applyAlignment="1">
      <alignment horizontal="left" vertical="center" wrapText="1"/>
    </xf>
    <xf numFmtId="0" fontId="8" fillId="0" borderId="96" xfId="0" applyFont="1" applyBorder="1" applyAlignment="1">
      <alignment vertical="center"/>
    </xf>
    <xf numFmtId="0" fontId="8" fillId="0" borderId="97" xfId="0" applyFont="1" applyBorder="1" applyAlignment="1">
      <alignment vertical="center"/>
    </xf>
    <xf numFmtId="0" fontId="8" fillId="0" borderId="98" xfId="0" applyFont="1" applyBorder="1" applyAlignment="1">
      <alignment vertical="center"/>
    </xf>
    <xf numFmtId="0" fontId="8" fillId="0" borderId="99" xfId="0" applyFont="1" applyBorder="1" applyAlignment="1">
      <alignment vertical="center"/>
    </xf>
    <xf numFmtId="0" fontId="8" fillId="0" borderId="100" xfId="0" applyFont="1" applyBorder="1" applyAlignment="1">
      <alignment vertical="center"/>
    </xf>
    <xf numFmtId="0" fontId="11" fillId="0" borderId="101" xfId="0" applyFont="1" applyBorder="1" applyAlignment="1">
      <alignment horizontal="center" vertical="center" wrapText="1"/>
    </xf>
    <xf numFmtId="1" fontId="26" fillId="0" borderId="103" xfId="0" applyNumberFormat="1" applyFont="1" applyBorder="1" applyAlignment="1">
      <alignment horizontal="center" vertical="center" wrapText="1"/>
    </xf>
    <xf numFmtId="0" fontId="7" fillId="0" borderId="104" xfId="0" applyFont="1" applyFill="1" applyBorder="1" applyAlignment="1">
      <alignment horizontal="left" vertical="center" wrapText="1"/>
    </xf>
    <xf numFmtId="0" fontId="8" fillId="0" borderId="104" xfId="0" applyFont="1" applyBorder="1" applyAlignment="1">
      <alignment vertical="center"/>
    </xf>
    <xf numFmtId="0" fontId="8" fillId="0" borderId="105" xfId="0" applyFont="1" applyBorder="1" applyAlignment="1">
      <alignment vertical="center"/>
    </xf>
    <xf numFmtId="0" fontId="8" fillId="0" borderId="106" xfId="0" applyFont="1" applyBorder="1" applyAlignment="1">
      <alignment vertical="center"/>
    </xf>
    <xf numFmtId="0" fontId="8" fillId="0" borderId="107" xfId="0" applyFont="1" applyBorder="1" applyAlignment="1">
      <alignment vertical="center"/>
    </xf>
    <xf numFmtId="1" fontId="26" fillId="0" borderId="109" xfId="0" applyNumberFormat="1" applyFont="1" applyBorder="1" applyAlignment="1">
      <alignment horizontal="center" vertical="center" wrapText="1"/>
    </xf>
    <xf numFmtId="0" fontId="7" fillId="0" borderId="109" xfId="0" applyFont="1" applyFill="1" applyBorder="1" applyAlignment="1">
      <alignment horizontal="left" vertical="center" wrapText="1"/>
    </xf>
    <xf numFmtId="0" fontId="8" fillId="0" borderId="109" xfId="0" applyFont="1" applyBorder="1" applyAlignment="1">
      <alignment vertical="center"/>
    </xf>
    <xf numFmtId="0" fontId="8" fillId="0" borderId="110" xfId="0" applyFont="1" applyBorder="1" applyAlignment="1">
      <alignment vertical="center"/>
    </xf>
    <xf numFmtId="1" fontId="26" fillId="0" borderId="112" xfId="0" applyNumberFormat="1" applyFont="1" applyBorder="1" applyAlignment="1">
      <alignment horizontal="center" vertical="center" wrapText="1"/>
    </xf>
    <xf numFmtId="0" fontId="7" fillId="0" borderId="112" xfId="0" applyFont="1" applyFill="1" applyBorder="1" applyAlignment="1">
      <alignment horizontal="left" vertical="center" wrapText="1"/>
    </xf>
    <xf numFmtId="0" fontId="8" fillId="0" borderId="112" xfId="0" applyFont="1" applyBorder="1" applyAlignment="1">
      <alignment vertical="center"/>
    </xf>
    <xf numFmtId="0" fontId="8" fillId="0" borderId="113" xfId="0" applyFont="1" applyBorder="1" applyAlignment="1">
      <alignment vertical="center"/>
    </xf>
    <xf numFmtId="1" fontId="26" fillId="0" borderId="115" xfId="0" applyNumberFormat="1" applyFont="1" applyBorder="1" applyAlignment="1">
      <alignment horizontal="center" vertical="center" wrapText="1"/>
    </xf>
    <xf numFmtId="0" fontId="7" fillId="0" borderId="115" xfId="0" applyFont="1" applyFill="1" applyBorder="1" applyAlignment="1">
      <alignment horizontal="left" vertical="center" wrapText="1"/>
    </xf>
    <xf numFmtId="0" fontId="8" fillId="0" borderId="115" xfId="0" applyFont="1" applyBorder="1" applyAlignment="1">
      <alignment vertical="center"/>
    </xf>
    <xf numFmtId="0" fontId="8" fillId="0" borderId="116" xfId="0" applyFont="1" applyBorder="1" applyAlignment="1">
      <alignment vertical="center"/>
    </xf>
    <xf numFmtId="1" fontId="26" fillId="0" borderId="117" xfId="0" applyNumberFormat="1" applyFont="1" applyBorder="1" applyAlignment="1">
      <alignment horizontal="center" vertical="center" wrapText="1"/>
    </xf>
    <xf numFmtId="0" fontId="7" fillId="0" borderId="117" xfId="0" applyFont="1" applyFill="1" applyBorder="1" applyAlignment="1">
      <alignment horizontal="left" vertical="center" wrapText="1"/>
    </xf>
    <xf numFmtId="0" fontId="8" fillId="0" borderId="117" xfId="0" applyFont="1" applyBorder="1" applyAlignment="1">
      <alignment vertical="center"/>
    </xf>
    <xf numFmtId="0" fontId="8" fillId="0" borderId="118" xfId="0" applyFont="1" applyBorder="1" applyAlignment="1">
      <alignment vertical="center"/>
    </xf>
    <xf numFmtId="1" fontId="26" fillId="0" borderId="119" xfId="0" applyNumberFormat="1" applyFont="1" applyBorder="1" applyAlignment="1">
      <alignment horizontal="center" vertical="center" wrapText="1"/>
    </xf>
    <xf numFmtId="0" fontId="7" fillId="0" borderId="119" xfId="0" applyFont="1" applyFill="1" applyBorder="1" applyAlignment="1">
      <alignment horizontal="left" vertical="center" wrapText="1"/>
    </xf>
    <xf numFmtId="0" fontId="8" fillId="0" borderId="119" xfId="0" applyFont="1" applyBorder="1" applyAlignment="1">
      <alignment vertical="center"/>
    </xf>
    <xf numFmtId="0" fontId="8" fillId="0" borderId="120" xfId="0" applyFont="1" applyBorder="1" applyAlignment="1">
      <alignment vertical="center"/>
    </xf>
    <xf numFmtId="1" fontId="26" fillId="0" borderId="121" xfId="0" applyNumberFormat="1" applyFont="1" applyBorder="1" applyAlignment="1">
      <alignment horizontal="center" vertical="center" wrapText="1"/>
    </xf>
    <xf numFmtId="0" fontId="7" fillId="0" borderId="121" xfId="0" applyFont="1" applyFill="1" applyBorder="1" applyAlignment="1">
      <alignment horizontal="left" vertical="center" wrapText="1"/>
    </xf>
    <xf numFmtId="0" fontId="8" fillId="0" borderId="121" xfId="0" applyFont="1" applyBorder="1" applyAlignment="1">
      <alignment vertical="center"/>
    </xf>
    <xf numFmtId="0" fontId="8" fillId="0" borderId="122" xfId="0" applyFont="1" applyBorder="1" applyAlignment="1">
      <alignment vertical="center"/>
    </xf>
    <xf numFmtId="0" fontId="2" fillId="0" borderId="15" xfId="0" applyFont="1" applyBorder="1" applyAlignment="1">
      <alignment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1" fillId="2" borderId="149" xfId="0" applyFont="1" applyFill="1" applyBorder="1" applyAlignment="1">
      <alignment vertical="center" wrapText="1"/>
    </xf>
    <xf numFmtId="0" fontId="21" fillId="2" borderId="33" xfId="0" applyFont="1" applyFill="1" applyBorder="1" applyAlignment="1">
      <alignment vertical="center" wrapText="1"/>
    </xf>
    <xf numFmtId="0" fontId="21" fillId="2" borderId="150" xfId="0" applyFont="1" applyFill="1" applyBorder="1" applyAlignment="1">
      <alignment vertical="center" wrapText="1"/>
    </xf>
    <xf numFmtId="0" fontId="6" fillId="2" borderId="35" xfId="0" applyFont="1" applyFill="1" applyBorder="1" applyAlignment="1">
      <alignment vertical="center" wrapText="1"/>
    </xf>
    <xf numFmtId="0" fontId="6" fillId="2" borderId="33" xfId="0" applyFont="1" applyFill="1" applyBorder="1" applyAlignment="1">
      <alignment vertical="center" wrapText="1"/>
    </xf>
    <xf numFmtId="0" fontId="6" fillId="2" borderId="75" xfId="0" applyFont="1" applyFill="1" applyBorder="1" applyAlignment="1">
      <alignment vertical="center" wrapText="1"/>
    </xf>
    <xf numFmtId="0" fontId="6" fillId="2" borderId="61" xfId="0" applyFont="1" applyFill="1" applyBorder="1" applyAlignment="1">
      <alignment vertical="center" wrapText="1"/>
    </xf>
    <xf numFmtId="0" fontId="8" fillId="0" borderId="57" xfId="0" applyFont="1" applyBorder="1" applyAlignment="1">
      <alignment vertical="center" wrapText="1"/>
    </xf>
    <xf numFmtId="0" fontId="8" fillId="0" borderId="47" xfId="0" applyFont="1" applyBorder="1" applyAlignment="1">
      <alignment vertical="center" wrapText="1"/>
    </xf>
    <xf numFmtId="0" fontId="8" fillId="0" borderId="112" xfId="0" applyFont="1" applyBorder="1" applyAlignment="1">
      <alignment vertical="center" wrapText="1"/>
    </xf>
    <xf numFmtId="0" fontId="27" fillId="0" borderId="112" xfId="0" applyFont="1" applyBorder="1" applyAlignment="1">
      <alignment vertical="center" wrapText="1"/>
    </xf>
    <xf numFmtId="0" fontId="27" fillId="0" borderId="78" xfId="0" applyFont="1" applyBorder="1" applyAlignment="1">
      <alignment vertical="center" wrapText="1"/>
    </xf>
    <xf numFmtId="0" fontId="27" fillId="0" borderId="77" xfId="0" applyFont="1" applyBorder="1" applyAlignment="1">
      <alignment vertical="center" wrapText="1"/>
    </xf>
    <xf numFmtId="0" fontId="27" fillId="0" borderId="89" xfId="0" applyFont="1" applyBorder="1" applyAlignment="1">
      <alignment vertical="center" wrapText="1"/>
    </xf>
    <xf numFmtId="0" fontId="27" fillId="0" borderId="91" xfId="0" applyFont="1" applyBorder="1" applyAlignment="1">
      <alignment vertical="center" wrapText="1"/>
    </xf>
    <xf numFmtId="0" fontId="27" fillId="0" borderId="84" xfId="0" applyFont="1" applyBorder="1" applyAlignment="1">
      <alignment vertical="center" wrapText="1"/>
    </xf>
    <xf numFmtId="0" fontId="27" fillId="0" borderId="102" xfId="0" applyFont="1" applyBorder="1" applyAlignment="1">
      <alignment vertical="center" wrapText="1"/>
    </xf>
    <xf numFmtId="0" fontId="27" fillId="0" borderId="109" xfId="0" applyFont="1" applyBorder="1" applyAlignment="1">
      <alignment vertical="center" wrapText="1"/>
    </xf>
    <xf numFmtId="0" fontId="27" fillId="0" borderId="115" xfId="0" applyFont="1" applyBorder="1" applyAlignment="1">
      <alignment vertical="center" wrapText="1"/>
    </xf>
    <xf numFmtId="0" fontId="27" fillId="0" borderId="94" xfId="0" applyFont="1" applyBorder="1" applyAlignment="1">
      <alignment vertical="center" wrapText="1"/>
    </xf>
    <xf numFmtId="0" fontId="27" fillId="0" borderId="123" xfId="0" applyFont="1" applyBorder="1" applyAlignment="1">
      <alignment vertical="center" wrapText="1"/>
    </xf>
    <xf numFmtId="0" fontId="27" fillId="0" borderId="124" xfId="0" applyFont="1" applyBorder="1" applyAlignment="1">
      <alignment vertical="center" wrapText="1"/>
    </xf>
    <xf numFmtId="0" fontId="27" fillId="0" borderId="125" xfId="0" applyFont="1" applyBorder="1" applyAlignment="1">
      <alignment vertical="center" wrapText="1"/>
    </xf>
    <xf numFmtId="0" fontId="9" fillId="4" borderId="0" xfId="0" applyFont="1" applyFill="1" applyBorder="1" applyAlignment="1">
      <alignment horizontal="center" vertical="center"/>
    </xf>
    <xf numFmtId="0" fontId="16" fillId="0" borderId="30" xfId="0" applyFont="1" applyFill="1" applyBorder="1" applyAlignment="1">
      <alignment horizontal="left" vertical="center" wrapText="1"/>
    </xf>
    <xf numFmtId="0" fontId="16" fillId="0" borderId="31" xfId="0" applyFont="1" applyFill="1" applyBorder="1" applyAlignment="1">
      <alignment horizontal="left" vertical="center" wrapText="1"/>
    </xf>
    <xf numFmtId="0" fontId="16" fillId="0" borderId="59" xfId="0" applyFont="1" applyFill="1" applyBorder="1" applyAlignment="1">
      <alignment horizontal="left" vertical="center" wrapText="1"/>
    </xf>
    <xf numFmtId="0" fontId="16" fillId="0" borderId="60"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36" xfId="0" applyFont="1" applyFill="1" applyBorder="1" applyAlignment="1">
      <alignment horizontal="left" vertical="center" wrapText="1"/>
    </xf>
    <xf numFmtId="0" fontId="16" fillId="0" borderId="36" xfId="0"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6" fillId="0" borderId="32" xfId="0" applyFont="1" applyFill="1" applyBorder="1" applyAlignment="1">
      <alignment horizontal="left" vertical="center" wrapText="1"/>
    </xf>
    <xf numFmtId="0" fontId="14" fillId="0" borderId="68" xfId="0" applyFont="1" applyFill="1" applyBorder="1" applyAlignment="1">
      <alignment horizontal="center" vertical="center" wrapText="1"/>
    </xf>
    <xf numFmtId="0" fontId="14" fillId="0" borderId="69" xfId="0" applyFont="1" applyFill="1" applyBorder="1" applyAlignment="1">
      <alignment horizontal="center" vertical="center" wrapText="1"/>
    </xf>
    <xf numFmtId="0" fontId="14" fillId="0" borderId="70" xfId="0" applyFont="1" applyFill="1" applyBorder="1" applyAlignment="1">
      <alignment horizontal="center" vertical="center" wrapText="1"/>
    </xf>
    <xf numFmtId="164" fontId="12" fillId="0" borderId="68" xfId="0" applyNumberFormat="1" applyFont="1" applyFill="1" applyBorder="1" applyAlignment="1">
      <alignment horizontal="center" vertical="center" wrapText="1"/>
    </xf>
    <xf numFmtId="164" fontId="12" fillId="0" borderId="69" xfId="0" applyNumberFormat="1" applyFont="1" applyFill="1" applyBorder="1" applyAlignment="1">
      <alignment horizontal="center" vertical="center" wrapText="1"/>
    </xf>
    <xf numFmtId="164" fontId="12" fillId="0" borderId="70" xfId="0" applyNumberFormat="1" applyFont="1" applyFill="1" applyBorder="1" applyAlignment="1">
      <alignment horizontal="center" vertical="center" wrapText="1"/>
    </xf>
    <xf numFmtId="164" fontId="18" fillId="0" borderId="60" xfId="0" applyNumberFormat="1" applyFont="1" applyFill="1" applyBorder="1" applyAlignment="1">
      <alignment horizontal="center" vertical="center" wrapText="1"/>
    </xf>
    <xf numFmtId="164" fontId="18" fillId="0" borderId="31" xfId="0" applyNumberFormat="1" applyFont="1" applyFill="1" applyBorder="1" applyAlignment="1">
      <alignment horizontal="center" vertical="center" wrapText="1"/>
    </xf>
    <xf numFmtId="164" fontId="18" fillId="0" borderId="59" xfId="0" applyNumberFormat="1" applyFont="1" applyFill="1" applyBorder="1" applyAlignment="1">
      <alignment horizontal="center" vertical="center" wrapText="1"/>
    </xf>
    <xf numFmtId="0" fontId="11" fillId="0" borderId="6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59" xfId="0" applyFont="1" applyBorder="1" applyAlignment="1">
      <alignment horizontal="center" vertical="center" wrapText="1"/>
    </xf>
    <xf numFmtId="164" fontId="20" fillId="0" borderId="60" xfId="0" applyNumberFormat="1" applyFont="1" applyBorder="1" applyAlignment="1">
      <alignment horizontal="center" vertical="center" wrapText="1"/>
    </xf>
    <xf numFmtId="164" fontId="20" fillId="0" borderId="59" xfId="0" applyNumberFormat="1" applyFont="1" applyBorder="1" applyAlignment="1">
      <alignment horizontal="center" vertical="center" wrapText="1"/>
    </xf>
    <xf numFmtId="0" fontId="11" fillId="0" borderId="62"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164" fontId="20" fillId="0" borderId="65" xfId="0" applyNumberFormat="1" applyFont="1" applyBorder="1" applyAlignment="1">
      <alignment horizontal="center" vertical="center"/>
    </xf>
    <xf numFmtId="164" fontId="20" fillId="0" borderId="66" xfId="0" applyNumberFormat="1" applyFont="1" applyBorder="1" applyAlignment="1">
      <alignment horizontal="center" vertical="center"/>
    </xf>
    <xf numFmtId="164" fontId="20" fillId="0" borderId="67" xfId="0" applyNumberFormat="1" applyFont="1" applyBorder="1" applyAlignment="1">
      <alignment horizontal="center" vertical="center"/>
    </xf>
    <xf numFmtId="0" fontId="11" fillId="0" borderId="68" xfId="0" applyFont="1" applyBorder="1" applyAlignment="1">
      <alignment horizontal="center" vertical="center" wrapText="1"/>
    </xf>
    <xf numFmtId="0" fontId="11" fillId="0" borderId="69" xfId="0" applyFont="1" applyBorder="1" applyAlignment="1">
      <alignment horizontal="center" vertical="center" wrapText="1"/>
    </xf>
    <xf numFmtId="0" fontId="11" fillId="0" borderId="70" xfId="0" applyFont="1" applyBorder="1" applyAlignment="1">
      <alignment horizontal="center" vertical="center" wrapText="1"/>
    </xf>
    <xf numFmtId="164" fontId="20" fillId="0" borderId="68" xfId="0" applyNumberFormat="1" applyFont="1" applyBorder="1" applyAlignment="1">
      <alignment horizontal="center" vertical="center" wrapText="1"/>
    </xf>
    <xf numFmtId="164" fontId="20" fillId="0" borderId="69" xfId="0" applyNumberFormat="1" applyFont="1" applyBorder="1" applyAlignment="1">
      <alignment horizontal="center" vertical="center" wrapText="1"/>
    </xf>
    <xf numFmtId="164" fontId="20" fillId="0" borderId="70" xfId="0" applyNumberFormat="1" applyFont="1" applyBorder="1" applyAlignment="1">
      <alignment horizontal="center" vertical="center" wrapText="1"/>
    </xf>
    <xf numFmtId="164" fontId="24" fillId="0" borderId="66"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15" fillId="5" borderId="129" xfId="0" applyFont="1" applyFill="1" applyBorder="1" applyAlignment="1">
      <alignment horizontal="center" vertical="center" wrapText="1"/>
    </xf>
    <xf numFmtId="0" fontId="25" fillId="5" borderId="132" xfId="0" applyFont="1" applyFill="1" applyBorder="1" applyAlignment="1">
      <alignment horizontal="center" vertical="center" wrapText="1"/>
    </xf>
    <xf numFmtId="0" fontId="15" fillId="5" borderId="130" xfId="0" applyFont="1" applyFill="1" applyBorder="1" applyAlignment="1">
      <alignment horizontal="center" vertical="center" wrapText="1"/>
    </xf>
    <xf numFmtId="0" fontId="15" fillId="5" borderId="133" xfId="0" applyFont="1" applyFill="1" applyBorder="1" applyAlignment="1">
      <alignment horizontal="center" vertical="center" wrapText="1"/>
    </xf>
    <xf numFmtId="0" fontId="25" fillId="5" borderId="133" xfId="0" applyFont="1" applyFill="1" applyBorder="1" applyAlignment="1">
      <alignment horizontal="center" vertical="center" wrapText="1"/>
    </xf>
    <xf numFmtId="0" fontId="17" fillId="0" borderId="23" xfId="0" applyFont="1" applyFill="1" applyBorder="1" applyAlignment="1">
      <alignment horizontal="center" vertical="center"/>
    </xf>
    <xf numFmtId="0" fontId="17" fillId="0" borderId="24" xfId="0" applyFont="1" applyFill="1" applyBorder="1" applyAlignment="1">
      <alignment horizontal="center" vertical="center"/>
    </xf>
    <xf numFmtId="0" fontId="2" fillId="0" borderId="24" xfId="0" applyFont="1" applyBorder="1" applyAlignment="1">
      <alignment vertical="center"/>
    </xf>
    <xf numFmtId="0" fontId="2" fillId="0" borderId="25" xfId="0" applyFont="1" applyBorder="1" applyAlignment="1">
      <alignment vertical="center"/>
    </xf>
    <xf numFmtId="0" fontId="11" fillId="2" borderId="9" xfId="0" applyFont="1" applyFill="1" applyBorder="1" applyAlignment="1">
      <alignment vertical="center"/>
    </xf>
    <xf numFmtId="0" fontId="11" fillId="2" borderId="10" xfId="0" applyFont="1" applyFill="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5" fillId="5" borderId="148" xfId="0" applyFont="1" applyFill="1" applyBorder="1" applyAlignment="1">
      <alignment horizontal="center" vertical="center" wrapText="1"/>
    </xf>
    <xf numFmtId="0" fontId="1" fillId="5" borderId="131" xfId="0" applyFont="1" applyFill="1" applyBorder="1" applyAlignment="1">
      <alignment horizontal="center" vertical="center" wrapText="1"/>
    </xf>
    <xf numFmtId="0" fontId="1" fillId="5" borderId="134" xfId="0" applyFont="1" applyFill="1" applyBorder="1" applyAlignment="1">
      <alignment horizontal="center" vertical="center" wrapText="1"/>
    </xf>
    <xf numFmtId="0" fontId="14" fillId="0" borderId="73" xfId="0" applyFont="1" applyFill="1" applyBorder="1" applyAlignment="1">
      <alignment horizontal="center" vertical="center" wrapText="1"/>
    </xf>
    <xf numFmtId="164" fontId="12" fillId="0" borderId="66" xfId="0" applyNumberFormat="1" applyFont="1" applyFill="1" applyBorder="1" applyAlignment="1">
      <alignment horizontal="center" vertical="center" wrapText="1"/>
    </xf>
    <xf numFmtId="164" fontId="12" fillId="0" borderId="72" xfId="0" applyNumberFormat="1" applyFont="1" applyFill="1" applyBorder="1" applyAlignment="1">
      <alignment horizontal="center" vertical="center" wrapText="1"/>
    </xf>
    <xf numFmtId="0" fontId="11" fillId="0" borderId="74" xfId="0" applyFont="1" applyBorder="1" applyAlignment="1">
      <alignment horizontal="center" vertical="center" wrapText="1"/>
    </xf>
    <xf numFmtId="164" fontId="18" fillId="0" borderId="74" xfId="0" applyNumberFormat="1" applyFont="1" applyFill="1" applyBorder="1" applyAlignment="1">
      <alignment horizontal="center" vertical="center" wrapText="1"/>
    </xf>
    <xf numFmtId="164" fontId="12" fillId="0" borderId="37" xfId="0" applyNumberFormat="1"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32" xfId="0" applyFont="1" applyBorder="1" applyAlignment="1">
      <alignment horizontal="center" vertical="center" wrapText="1"/>
    </xf>
    <xf numFmtId="164" fontId="18" fillId="0" borderId="32" xfId="0" applyNumberFormat="1" applyFont="1" applyFill="1" applyBorder="1" applyAlignment="1">
      <alignment horizontal="center" vertical="center" wrapText="1"/>
    </xf>
    <xf numFmtId="0" fontId="16" fillId="0" borderId="74" xfId="0" applyFont="1" applyFill="1" applyBorder="1" applyAlignment="1">
      <alignment horizontal="left" vertical="center" wrapText="1"/>
    </xf>
    <xf numFmtId="0" fontId="9" fillId="4" borderId="135" xfId="0" applyFont="1" applyFill="1" applyBorder="1" applyAlignment="1">
      <alignment horizontal="center" vertical="center"/>
    </xf>
    <xf numFmtId="0" fontId="9" fillId="4" borderId="136" xfId="0" applyFont="1" applyFill="1" applyBorder="1" applyAlignment="1">
      <alignment horizontal="center" vertical="center"/>
    </xf>
    <xf numFmtId="0" fontId="9" fillId="4" borderId="137" xfId="0" applyFont="1" applyFill="1" applyBorder="1" applyAlignment="1">
      <alignment horizontal="center" vertical="center"/>
    </xf>
    <xf numFmtId="0" fontId="8" fillId="0" borderId="154" xfId="0" applyFont="1" applyBorder="1" applyAlignment="1">
      <alignment horizontal="left" vertical="center"/>
    </xf>
    <xf numFmtId="0" fontId="8" fillId="0" borderId="155" xfId="0" applyFont="1" applyBorder="1" applyAlignment="1">
      <alignment horizontal="left" vertical="center"/>
    </xf>
    <xf numFmtId="0" fontId="8" fillId="0" borderId="156" xfId="0" applyFont="1" applyBorder="1" applyAlignment="1">
      <alignment horizontal="left" vertical="center"/>
    </xf>
    <xf numFmtId="0" fontId="8" fillId="0" borderId="151" xfId="0" applyFont="1" applyBorder="1" applyAlignment="1">
      <alignment horizontal="left" vertical="center" wrapText="1"/>
    </xf>
    <xf numFmtId="0" fontId="8" fillId="0" borderId="152" xfId="0" applyFont="1" applyBorder="1" applyAlignment="1">
      <alignment horizontal="left" vertical="center" wrapText="1"/>
    </xf>
    <xf numFmtId="0" fontId="8" fillId="0" borderId="153" xfId="0" applyFont="1" applyBorder="1" applyAlignment="1">
      <alignment horizontal="left" vertical="center" wrapText="1"/>
    </xf>
    <xf numFmtId="0" fontId="15" fillId="5" borderId="146" xfId="0" applyFont="1" applyFill="1" applyBorder="1" applyAlignment="1">
      <alignment horizontal="center" vertical="center" wrapText="1"/>
    </xf>
    <xf numFmtId="0" fontId="25" fillId="5" borderId="147"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 fillId="6" borderId="140" xfId="0" applyFont="1" applyFill="1" applyBorder="1" applyAlignment="1">
      <alignment horizontal="center" vertical="center" wrapText="1"/>
    </xf>
    <xf numFmtId="0" fontId="1" fillId="6" borderId="143" xfId="0" applyFont="1" applyFill="1" applyBorder="1" applyAlignment="1">
      <alignment horizontal="center" vertical="center" wrapText="1"/>
    </xf>
    <xf numFmtId="0" fontId="1" fillId="6" borderId="138" xfId="0" applyFont="1" applyFill="1" applyBorder="1" applyAlignment="1">
      <alignment horizontal="center" vertical="center" wrapText="1"/>
    </xf>
    <xf numFmtId="0" fontId="1" fillId="6" borderId="141" xfId="0" applyFont="1" applyFill="1" applyBorder="1" applyAlignment="1">
      <alignment horizontal="center" vertical="center" wrapText="1"/>
    </xf>
    <xf numFmtId="0" fontId="1" fillId="6" borderId="139" xfId="0" applyFont="1" applyFill="1" applyBorder="1" applyAlignment="1">
      <alignment horizontal="center" vertical="center" wrapText="1"/>
    </xf>
    <xf numFmtId="0" fontId="1" fillId="6" borderId="142"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144" xfId="0" applyFont="1" applyFill="1" applyBorder="1" applyAlignment="1">
      <alignment horizontal="center" vertical="center" wrapText="1"/>
    </xf>
    <xf numFmtId="0" fontId="1" fillId="3" borderId="145" xfId="0" applyFont="1" applyFill="1" applyBorder="1" applyAlignment="1">
      <alignment horizontal="center" vertical="center" wrapText="1"/>
    </xf>
    <xf numFmtId="0" fontId="11" fillId="0" borderId="32" xfId="0" applyFont="1" applyBorder="1" applyAlignment="1">
      <alignment horizontal="center" vertical="center" wrapText="1"/>
    </xf>
    <xf numFmtId="0" fontId="14" fillId="0" borderId="93" xfId="0" applyFont="1" applyFill="1" applyBorder="1" applyAlignment="1">
      <alignment horizontal="center" vertical="center" wrapText="1"/>
    </xf>
    <xf numFmtId="0" fontId="11" fillId="0" borderId="108" xfId="0" applyFont="1" applyBorder="1" applyAlignment="1">
      <alignment horizontal="center" vertical="center" wrapText="1"/>
    </xf>
    <xf numFmtId="0" fontId="11" fillId="0" borderId="111" xfId="0" applyFont="1" applyBorder="1" applyAlignment="1">
      <alignment horizontal="center" vertical="center" wrapText="1"/>
    </xf>
    <xf numFmtId="0" fontId="11" fillId="0" borderId="114" xfId="0" applyFont="1" applyBorder="1" applyAlignment="1">
      <alignment horizontal="center" vertical="center" wrapText="1"/>
    </xf>
    <xf numFmtId="0" fontId="11" fillId="0" borderId="126" xfId="0" applyFont="1" applyBorder="1" applyAlignment="1">
      <alignment horizontal="center" vertical="center" wrapText="1"/>
    </xf>
    <xf numFmtId="0" fontId="11" fillId="0" borderId="127" xfId="0" applyFont="1" applyBorder="1" applyAlignment="1">
      <alignment horizontal="center" vertical="center" wrapText="1"/>
    </xf>
    <xf numFmtId="0" fontId="11" fillId="0" borderId="128" xfId="0" applyFont="1" applyBorder="1" applyAlignment="1">
      <alignment horizontal="center" vertical="center" wrapText="1"/>
    </xf>
  </cellXfs>
  <cellStyles count="1">
    <cellStyle name="Normal" xfId="0" builtinId="0"/>
  </cellStyles>
  <dxfs count="40">
    <dxf>
      <font>
        <color theme="0"/>
      </font>
      <fill>
        <patternFill>
          <bgColor rgb="FF8E0000"/>
        </patternFill>
      </fill>
    </dxf>
    <dxf>
      <font>
        <color theme="0"/>
      </font>
      <fill>
        <patternFill>
          <bgColor rgb="FFFF0000"/>
        </patternFill>
      </fill>
    </dxf>
    <dxf>
      <font>
        <color theme="0"/>
      </font>
      <fill>
        <patternFill>
          <bgColor rgb="FFFF6600"/>
        </patternFill>
      </fill>
    </dxf>
    <dxf>
      <font>
        <color rgb="FF002060"/>
      </font>
      <fill>
        <patternFill>
          <bgColor rgb="FFFFFF00"/>
        </patternFill>
      </fill>
    </dxf>
    <dxf>
      <font>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009900"/>
      <color rgb="FF8E0000"/>
      <color rgb="FFFF6600"/>
      <color rgb="FF33CC33"/>
      <color rgb="FFFF8E00"/>
      <color rgb="FF3399FF"/>
      <color rgb="FFFF0000"/>
      <color rgb="FFCCFF66"/>
      <color rgb="FFEE0000"/>
      <color rgb="FFBE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7"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Inicio!A1"/><Relationship Id="rId6" Type="http://schemas.openxmlformats.org/officeDocument/2006/relationships/image" Target="../media/image4.svg"/><Relationship Id="rId5" Type="http://schemas.openxmlformats.org/officeDocument/2006/relationships/image" Target="../media/image3.png"/><Relationship Id="rId4" Type="http://schemas.openxmlformats.org/officeDocument/2006/relationships/hyperlink" Target="#Gr&#225;ficas!A1"/></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nicio!A1"/><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10</xdr:col>
      <xdr:colOff>69057</xdr:colOff>
      <xdr:row>7</xdr:row>
      <xdr:rowOff>314663</xdr:rowOff>
    </xdr:from>
    <xdr:to>
      <xdr:col>12</xdr:col>
      <xdr:colOff>238125</xdr:colOff>
      <xdr:row>9</xdr:row>
      <xdr:rowOff>755334</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558963" y="2934038"/>
          <a:ext cx="1181100" cy="1021913"/>
        </a:xfrm>
        <a:prstGeom prst="rect">
          <a:avLst/>
        </a:prstGeom>
      </xdr:spPr>
    </xdr:pic>
    <xdr:clientData/>
  </xdr:twoCellAnchor>
  <xdr:twoCellAnchor editAs="oneCell">
    <xdr:from>
      <xdr:col>10</xdr:col>
      <xdr:colOff>120064</xdr:colOff>
      <xdr:row>12</xdr:row>
      <xdr:rowOff>411615</xdr:rowOff>
    </xdr:from>
    <xdr:to>
      <xdr:col>12</xdr:col>
      <xdr:colOff>125690</xdr:colOff>
      <xdr:row>13</xdr:row>
      <xdr:rowOff>661583</xdr:rowOff>
    </xdr:to>
    <xdr:pic>
      <xdr:nvPicPr>
        <xdr:cNvPr id="6" name="Gráfico 4" descr="Gráfico de barras">
          <a:hlinkClick xmlns:r="http://schemas.openxmlformats.org/officeDocument/2006/relationships" r:id="rId4"/>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4609970" y="5388428"/>
          <a:ext cx="1017658" cy="1027338"/>
        </a:xfrm>
        <a:prstGeom prst="rect">
          <a:avLst/>
        </a:prstGeom>
      </xdr:spPr>
    </xdr:pic>
    <xdr:clientData/>
  </xdr:twoCellAnchor>
  <xdr:twoCellAnchor editAs="oneCell">
    <xdr:from>
      <xdr:col>5</xdr:col>
      <xdr:colOff>785813</xdr:colOff>
      <xdr:row>0</xdr:row>
      <xdr:rowOff>226218</xdr:rowOff>
    </xdr:from>
    <xdr:to>
      <xdr:col>6</xdr:col>
      <xdr:colOff>3436125</xdr:colOff>
      <xdr:row>1</xdr:row>
      <xdr:rowOff>28411</xdr:rowOff>
    </xdr:to>
    <xdr:pic>
      <xdr:nvPicPr>
        <xdr:cNvPr id="5" name="Imagen 4">
          <a:extLst>
            <a:ext uri="{FF2B5EF4-FFF2-40B4-BE49-F238E27FC236}">
              <a16:creationId xmlns:a16="http://schemas.microsoft.com/office/drawing/2014/main" id="{5D647A82-1830-4B7A-8072-F94FE0221EE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226844" y="226218"/>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511969</xdr:colOff>
      <xdr:row>67</xdr:row>
      <xdr:rowOff>11906</xdr:rowOff>
    </xdr:from>
    <xdr:to>
      <xdr:col>10</xdr:col>
      <xdr:colOff>914400</xdr:colOff>
      <xdr:row>72</xdr:row>
      <xdr:rowOff>33339</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893844" y="19669125"/>
          <a:ext cx="914400" cy="914400"/>
        </a:xfrm>
        <a:prstGeom prst="rect">
          <a:avLst/>
        </a:prstGeom>
      </xdr:spPr>
    </xdr:pic>
    <xdr:clientData/>
  </xdr:twoCellAnchor>
  <xdr:twoCellAnchor editAs="oneCell">
    <xdr:from>
      <xdr:col>4</xdr:col>
      <xdr:colOff>2455333</xdr:colOff>
      <xdr:row>1</xdr:row>
      <xdr:rowOff>84667</xdr:rowOff>
    </xdr:from>
    <xdr:to>
      <xdr:col>10</xdr:col>
      <xdr:colOff>1589250</xdr:colOff>
      <xdr:row>2</xdr:row>
      <xdr:rowOff>58748</xdr:rowOff>
    </xdr:to>
    <xdr:pic>
      <xdr:nvPicPr>
        <xdr:cNvPr id="5" name="Imagen 4">
          <a:extLst>
            <a:ext uri="{FF2B5EF4-FFF2-40B4-BE49-F238E27FC236}">
              <a16:creationId xmlns:a16="http://schemas.microsoft.com/office/drawing/2014/main" id="{175FEF22-EDA0-4B65-B120-98985D9E34C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630333" y="190500"/>
          <a:ext cx="3780000" cy="11594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048576"/>
  <sheetViews>
    <sheetView showGridLines="0" showZeros="0" zoomScale="90" zoomScaleNormal="90" workbookViewId="0">
      <selection activeCell="B1" sqref="B1"/>
    </sheetView>
  </sheetViews>
  <sheetFormatPr baseColWidth="10" defaultColWidth="0" defaultRowHeight="0" customHeight="1" zeroHeight="1" x14ac:dyDescent="0.3"/>
  <cols>
    <col min="1" max="1" width="0.6640625" style="1" customWidth="1"/>
    <col min="2" max="2" width="1.33203125" style="1" customWidth="1"/>
    <col min="3" max="3" width="23.5546875" style="1" customWidth="1"/>
    <col min="4" max="4" width="19.6640625" style="1" customWidth="1"/>
    <col min="5" max="5" width="21.33203125" style="1" customWidth="1"/>
    <col min="6" max="6" width="19.6640625" style="1" customWidth="1"/>
    <col min="7" max="7" width="76.6640625" style="1" customWidth="1"/>
    <col min="8" max="8" width="21" style="3" customWidth="1"/>
    <col min="9" max="9" width="32.109375" style="1" customWidth="1"/>
    <col min="10" max="10" width="1.109375" style="1" customWidth="1"/>
    <col min="11" max="11" width="3.6640625" style="1" customWidth="1"/>
    <col min="12" max="13" width="11.33203125" style="1" customWidth="1"/>
    <col min="14" max="15" width="0" style="1" hidden="1" customWidth="1"/>
    <col min="16" max="16384" width="11.33203125" style="1" hidden="1"/>
  </cols>
  <sheetData>
    <row r="1" spans="2:12" ht="90.75" customHeight="1" x14ac:dyDescent="0.3">
      <c r="B1" s="134" t="s">
        <v>0</v>
      </c>
      <c r="C1" s="17"/>
      <c r="D1" s="17"/>
      <c r="E1" s="17"/>
      <c r="F1" s="17"/>
      <c r="G1" s="17"/>
      <c r="H1" s="17"/>
      <c r="I1" s="17"/>
      <c r="J1" s="135"/>
    </row>
    <row r="2" spans="2:12" ht="9.75" customHeight="1" x14ac:dyDescent="0.3">
      <c r="B2" s="133"/>
      <c r="C2" s="11"/>
      <c r="D2" s="11"/>
      <c r="E2" s="5"/>
      <c r="F2" s="5"/>
      <c r="G2" s="5"/>
      <c r="H2" s="6"/>
      <c r="I2" s="5"/>
      <c r="J2" s="20"/>
    </row>
    <row r="3" spans="2:12" ht="27.6" x14ac:dyDescent="0.3">
      <c r="B3" s="12"/>
      <c r="C3" s="159" t="e">
        <f>#REF!</f>
        <v>#REF!</v>
      </c>
      <c r="D3" s="159"/>
      <c r="E3" s="159"/>
      <c r="F3" s="159"/>
      <c r="G3" s="159"/>
      <c r="H3" s="159"/>
      <c r="I3" s="159"/>
      <c r="J3" s="13"/>
      <c r="K3" s="4"/>
    </row>
    <row r="4" spans="2:12" ht="6" customHeight="1" thickBot="1" x14ac:dyDescent="0.35">
      <c r="B4" s="12"/>
      <c r="C4" s="11"/>
      <c r="D4" s="11"/>
      <c r="E4" s="5"/>
      <c r="F4" s="5"/>
      <c r="G4" s="5"/>
      <c r="H4" s="6"/>
      <c r="I4" s="5"/>
      <c r="J4" s="7"/>
    </row>
    <row r="5" spans="2:12" ht="27.75" customHeight="1" x14ac:dyDescent="0.3">
      <c r="B5" s="12"/>
      <c r="C5" s="202" t="s">
        <v>2</v>
      </c>
      <c r="D5" s="203"/>
      <c r="E5" s="204"/>
      <c r="F5" s="205"/>
      <c r="G5" s="210" t="s">
        <v>3</v>
      </c>
      <c r="H5" s="211"/>
      <c r="I5" s="212"/>
      <c r="J5" s="7"/>
    </row>
    <row r="6" spans="2:12" ht="28.5" customHeight="1" thickBot="1" x14ac:dyDescent="0.35">
      <c r="B6" s="12"/>
      <c r="C6" s="206"/>
      <c r="D6" s="207"/>
      <c r="E6" s="208"/>
      <c r="F6" s="209"/>
      <c r="G6" s="221">
        <f>IF(SUM(H10:H66)=0,"",AVERAGE(H10:H66))</f>
        <v>85.714285714285708</v>
      </c>
      <c r="H6" s="222"/>
      <c r="I6" s="223"/>
      <c r="J6" s="7"/>
    </row>
    <row r="7" spans="2:12" ht="9.75" customHeight="1" thickBot="1" x14ac:dyDescent="0.35">
      <c r="B7" s="12"/>
      <c r="C7" s="11"/>
      <c r="D7" s="11"/>
      <c r="E7" s="5"/>
      <c r="F7" s="5"/>
      <c r="G7" s="5"/>
      <c r="H7" s="6"/>
      <c r="I7" s="5"/>
      <c r="J7" s="7"/>
    </row>
    <row r="8" spans="2:12" ht="26.1" customHeight="1" x14ac:dyDescent="0.3">
      <c r="B8" s="12"/>
      <c r="C8" s="197" t="s">
        <v>19</v>
      </c>
      <c r="D8" s="199" t="s">
        <v>4</v>
      </c>
      <c r="E8" s="199" t="s">
        <v>9</v>
      </c>
      <c r="F8" s="199" t="s">
        <v>4</v>
      </c>
      <c r="G8" s="199" t="s">
        <v>5</v>
      </c>
      <c r="H8" s="199" t="s">
        <v>7</v>
      </c>
      <c r="I8" s="214" t="s">
        <v>8</v>
      </c>
      <c r="J8" s="7"/>
    </row>
    <row r="9" spans="2:12" ht="20.25" customHeight="1" thickBot="1" x14ac:dyDescent="0.35">
      <c r="B9" s="12"/>
      <c r="C9" s="198"/>
      <c r="D9" s="200"/>
      <c r="E9" s="201"/>
      <c r="F9" s="200"/>
      <c r="G9" s="213"/>
      <c r="H9" s="200"/>
      <c r="I9" s="215"/>
      <c r="J9" s="7"/>
    </row>
    <row r="10" spans="2:12" ht="95.4" customHeight="1" x14ac:dyDescent="0.3">
      <c r="B10" s="12"/>
      <c r="C10" s="170" t="s">
        <v>76</v>
      </c>
      <c r="D10" s="217">
        <f>IF(SUM(H10:H26)=0,"",AVERAGE(H10:H26))</f>
        <v>83.529411764705884</v>
      </c>
      <c r="E10" s="179" t="s">
        <v>18</v>
      </c>
      <c r="F10" s="176">
        <f>IF(SUM(H10:H13)=0,"",AVERAGE(H10:H13))</f>
        <v>88.75</v>
      </c>
      <c r="G10" s="136" t="s">
        <v>29</v>
      </c>
      <c r="H10" s="64">
        <v>85</v>
      </c>
      <c r="I10" s="34" t="s">
        <v>114</v>
      </c>
      <c r="J10" s="7"/>
    </row>
    <row r="11" spans="2:12" ht="60.6" customHeight="1" x14ac:dyDescent="0.3">
      <c r="B11" s="12"/>
      <c r="C11" s="170"/>
      <c r="D11" s="217"/>
      <c r="E11" s="179"/>
      <c r="F11" s="176"/>
      <c r="G11" s="137" t="s">
        <v>36</v>
      </c>
      <c r="H11" s="64">
        <v>90</v>
      </c>
      <c r="I11" s="165" t="s">
        <v>113</v>
      </c>
      <c r="J11" s="7"/>
      <c r="L11" s="31" t="s">
        <v>1</v>
      </c>
    </row>
    <row r="12" spans="2:12" ht="39.75" customHeight="1" x14ac:dyDescent="0.3">
      <c r="B12" s="12"/>
      <c r="C12" s="170"/>
      <c r="D12" s="217"/>
      <c r="E12" s="179"/>
      <c r="F12" s="176"/>
      <c r="G12" s="137" t="s">
        <v>38</v>
      </c>
      <c r="H12" s="64">
        <v>90</v>
      </c>
      <c r="I12" s="164"/>
      <c r="J12" s="7"/>
    </row>
    <row r="13" spans="2:12" ht="60" customHeight="1" x14ac:dyDescent="0.3">
      <c r="B13" s="12"/>
      <c r="C13" s="170"/>
      <c r="D13" s="217"/>
      <c r="E13" s="180"/>
      <c r="F13" s="177"/>
      <c r="G13" s="138" t="s">
        <v>37</v>
      </c>
      <c r="H13" s="69">
        <v>90</v>
      </c>
      <c r="I13" s="70" t="s">
        <v>112</v>
      </c>
      <c r="J13" s="7"/>
    </row>
    <row r="14" spans="2:12" ht="61.5" customHeight="1" x14ac:dyDescent="0.3">
      <c r="B14" s="12"/>
      <c r="C14" s="170"/>
      <c r="D14" s="217"/>
      <c r="E14" s="224" t="s">
        <v>39</v>
      </c>
      <c r="F14" s="175">
        <f>IF(SUM(H14:H21)=0,"",AVERAGE(H14:H21))</f>
        <v>80.625</v>
      </c>
      <c r="G14" s="67" t="s">
        <v>30</v>
      </c>
      <c r="H14" s="64">
        <v>80</v>
      </c>
      <c r="I14" s="34" t="s">
        <v>136</v>
      </c>
      <c r="J14" s="7"/>
    </row>
    <row r="15" spans="2:12" ht="61.5" customHeight="1" x14ac:dyDescent="0.3">
      <c r="B15" s="12"/>
      <c r="C15" s="170"/>
      <c r="D15" s="217"/>
      <c r="E15" s="225"/>
      <c r="F15" s="176"/>
      <c r="G15" s="66" t="s">
        <v>28</v>
      </c>
      <c r="H15" s="64">
        <v>95</v>
      </c>
      <c r="I15" s="34" t="s">
        <v>115</v>
      </c>
      <c r="J15" s="7"/>
      <c r="L15" s="31" t="s">
        <v>6</v>
      </c>
    </row>
    <row r="16" spans="2:12" ht="85.2" customHeight="1" x14ac:dyDescent="0.3">
      <c r="B16" s="12"/>
      <c r="C16" s="170"/>
      <c r="D16" s="217"/>
      <c r="E16" s="225"/>
      <c r="F16" s="176"/>
      <c r="G16" s="59" t="s">
        <v>23</v>
      </c>
      <c r="H16" s="64">
        <v>90</v>
      </c>
      <c r="I16" s="34" t="s">
        <v>116</v>
      </c>
      <c r="J16" s="7"/>
    </row>
    <row r="17" spans="2:10" ht="73.2" customHeight="1" x14ac:dyDescent="0.3">
      <c r="B17" s="12"/>
      <c r="C17" s="170"/>
      <c r="D17" s="217"/>
      <c r="E17" s="225"/>
      <c r="F17" s="176"/>
      <c r="G17" s="59" t="s">
        <v>24</v>
      </c>
      <c r="H17" s="62">
        <v>70</v>
      </c>
      <c r="I17" s="165" t="s">
        <v>137</v>
      </c>
      <c r="J17" s="7"/>
    </row>
    <row r="18" spans="2:10" ht="76.2" customHeight="1" x14ac:dyDescent="0.3">
      <c r="B18" s="12"/>
      <c r="C18" s="170"/>
      <c r="D18" s="217"/>
      <c r="E18" s="225"/>
      <c r="F18" s="176"/>
      <c r="G18" s="59" t="s">
        <v>25</v>
      </c>
      <c r="H18" s="62">
        <v>70</v>
      </c>
      <c r="I18" s="161"/>
      <c r="J18" s="7"/>
    </row>
    <row r="19" spans="2:10" ht="51" customHeight="1" x14ac:dyDescent="0.3">
      <c r="B19" s="12"/>
      <c r="C19" s="170"/>
      <c r="D19" s="217"/>
      <c r="E19" s="225"/>
      <c r="F19" s="176"/>
      <c r="G19" s="59" t="s">
        <v>90</v>
      </c>
      <c r="H19" s="62">
        <v>80</v>
      </c>
      <c r="I19" s="164"/>
      <c r="J19" s="7"/>
    </row>
    <row r="20" spans="2:10" ht="75.599999999999994" customHeight="1" x14ac:dyDescent="0.3">
      <c r="B20" s="12"/>
      <c r="C20" s="170"/>
      <c r="D20" s="217"/>
      <c r="E20" s="225"/>
      <c r="F20" s="176"/>
      <c r="G20" s="59" t="s">
        <v>26</v>
      </c>
      <c r="H20" s="62">
        <v>80</v>
      </c>
      <c r="I20" s="165" t="s">
        <v>138</v>
      </c>
      <c r="J20" s="7"/>
    </row>
    <row r="21" spans="2:10" ht="54.75" customHeight="1" x14ac:dyDescent="0.3">
      <c r="B21" s="12"/>
      <c r="C21" s="170"/>
      <c r="D21" s="217"/>
      <c r="E21" s="226"/>
      <c r="F21" s="227"/>
      <c r="G21" s="75" t="s">
        <v>27</v>
      </c>
      <c r="H21" s="63">
        <v>80</v>
      </c>
      <c r="I21" s="168"/>
      <c r="J21" s="7"/>
    </row>
    <row r="22" spans="2:10" ht="78" customHeight="1" x14ac:dyDescent="0.3">
      <c r="B22" s="12"/>
      <c r="C22" s="170"/>
      <c r="D22" s="217"/>
      <c r="E22" s="179" t="s">
        <v>40</v>
      </c>
      <c r="F22" s="176">
        <f>IF(SUM(H22:H26)=0,"",AVERAGE(H22:H26))</f>
        <v>84</v>
      </c>
      <c r="G22" s="139" t="s">
        <v>35</v>
      </c>
      <c r="H22" s="64">
        <v>90</v>
      </c>
      <c r="I22" s="34" t="s">
        <v>117</v>
      </c>
      <c r="J22" s="7"/>
    </row>
    <row r="23" spans="2:10" ht="65.400000000000006" customHeight="1" x14ac:dyDescent="0.3">
      <c r="B23" s="12"/>
      <c r="C23" s="170"/>
      <c r="D23" s="217"/>
      <c r="E23" s="179"/>
      <c r="F23" s="176"/>
      <c r="G23" s="140" t="s">
        <v>31</v>
      </c>
      <c r="H23" s="62">
        <v>90</v>
      </c>
      <c r="I23" s="33" t="s">
        <v>118</v>
      </c>
      <c r="J23" s="7"/>
    </row>
    <row r="24" spans="2:10" ht="65.099999999999994" customHeight="1" x14ac:dyDescent="0.3">
      <c r="B24" s="12"/>
      <c r="C24" s="170"/>
      <c r="D24" s="217"/>
      <c r="E24" s="179"/>
      <c r="F24" s="176"/>
      <c r="G24" s="140" t="s">
        <v>32</v>
      </c>
      <c r="H24" s="64">
        <v>80</v>
      </c>
      <c r="I24" s="165" t="s">
        <v>119</v>
      </c>
      <c r="J24" s="7"/>
    </row>
    <row r="25" spans="2:10" ht="52.5" customHeight="1" x14ac:dyDescent="0.3">
      <c r="B25" s="12"/>
      <c r="C25" s="170"/>
      <c r="D25" s="217"/>
      <c r="E25" s="179"/>
      <c r="F25" s="176"/>
      <c r="G25" s="140" t="s">
        <v>33</v>
      </c>
      <c r="H25" s="62">
        <v>80</v>
      </c>
      <c r="I25" s="161"/>
      <c r="J25" s="7"/>
    </row>
    <row r="26" spans="2:10" ht="65.099999999999994" customHeight="1" thickBot="1" x14ac:dyDescent="0.35">
      <c r="B26" s="12"/>
      <c r="C26" s="216"/>
      <c r="D26" s="218"/>
      <c r="E26" s="219"/>
      <c r="F26" s="220"/>
      <c r="G26" s="141" t="s">
        <v>34</v>
      </c>
      <c r="H26" s="79">
        <v>80</v>
      </c>
      <c r="I26" s="228"/>
      <c r="J26" s="7"/>
    </row>
    <row r="27" spans="2:10" ht="82.5" customHeight="1" x14ac:dyDescent="0.3">
      <c r="B27" s="12"/>
      <c r="C27" s="170" t="s">
        <v>16</v>
      </c>
      <c r="D27" s="195">
        <f>IF(SUM(H27:H57)=0,"",AVERAGE(H27:H57))</f>
        <v>86.521739130434781</v>
      </c>
      <c r="E27" s="73" t="s">
        <v>41</v>
      </c>
      <c r="F27" s="80">
        <f>IF(SUM(H27:H27)=0,"",AVERAGE(H27:H27))</f>
        <v>85</v>
      </c>
      <c r="G27" s="76" t="s">
        <v>42</v>
      </c>
      <c r="H27" s="77">
        <v>85</v>
      </c>
      <c r="I27" s="78" t="s">
        <v>139</v>
      </c>
      <c r="J27" s="7"/>
    </row>
    <row r="28" spans="2:10" ht="51" customHeight="1" x14ac:dyDescent="0.3">
      <c r="B28" s="12"/>
      <c r="C28" s="170"/>
      <c r="D28" s="195"/>
      <c r="E28" s="178" t="s">
        <v>64</v>
      </c>
      <c r="F28" s="175">
        <f>IF(SUM(H28:H44)=0,"",AVERAGE(H28:H44))</f>
        <v>85.588235294117652</v>
      </c>
      <c r="G28" s="140" t="s">
        <v>43</v>
      </c>
      <c r="H28" s="62">
        <v>100</v>
      </c>
      <c r="I28" s="34" t="s">
        <v>120</v>
      </c>
      <c r="J28" s="7"/>
    </row>
    <row r="29" spans="2:10" ht="29.25" customHeight="1" x14ac:dyDescent="0.3">
      <c r="B29" s="12"/>
      <c r="C29" s="170"/>
      <c r="D29" s="195"/>
      <c r="E29" s="179"/>
      <c r="F29" s="176"/>
      <c r="G29" s="140" t="s">
        <v>46</v>
      </c>
      <c r="H29" s="62">
        <v>90</v>
      </c>
      <c r="I29" s="165" t="s">
        <v>131</v>
      </c>
      <c r="J29" s="7"/>
    </row>
    <row r="30" spans="2:10" ht="56.25" customHeight="1" x14ac:dyDescent="0.3">
      <c r="B30" s="12"/>
      <c r="C30" s="170"/>
      <c r="D30" s="195"/>
      <c r="E30" s="179"/>
      <c r="F30" s="176"/>
      <c r="G30" s="140" t="s">
        <v>47</v>
      </c>
      <c r="H30" s="62">
        <v>90</v>
      </c>
      <c r="I30" s="164"/>
      <c r="J30" s="7"/>
    </row>
    <row r="31" spans="2:10" ht="57" customHeight="1" x14ac:dyDescent="0.3">
      <c r="B31" s="12"/>
      <c r="C31" s="170"/>
      <c r="D31" s="195"/>
      <c r="E31" s="179"/>
      <c r="F31" s="176"/>
      <c r="G31" s="140" t="s">
        <v>45</v>
      </c>
      <c r="H31" s="62">
        <v>85</v>
      </c>
      <c r="I31" s="34" t="s">
        <v>121</v>
      </c>
      <c r="J31" s="7"/>
    </row>
    <row r="32" spans="2:10" ht="39.75" customHeight="1" x14ac:dyDescent="0.3">
      <c r="B32" s="12"/>
      <c r="C32" s="170"/>
      <c r="D32" s="195"/>
      <c r="E32" s="179"/>
      <c r="F32" s="176"/>
      <c r="G32" s="140" t="s">
        <v>48</v>
      </c>
      <c r="H32" s="62">
        <v>75</v>
      </c>
      <c r="I32" s="165" t="s">
        <v>122</v>
      </c>
      <c r="J32" s="7"/>
    </row>
    <row r="33" spans="1:13" s="5" customFormat="1" ht="53.25" customHeight="1" x14ac:dyDescent="0.3">
      <c r="A33" s="1"/>
      <c r="B33" s="12"/>
      <c r="C33" s="170"/>
      <c r="D33" s="195"/>
      <c r="E33" s="179"/>
      <c r="F33" s="176"/>
      <c r="G33" s="140" t="s">
        <v>49</v>
      </c>
      <c r="H33" s="62">
        <v>75</v>
      </c>
      <c r="I33" s="161"/>
      <c r="J33" s="7"/>
      <c r="K33" s="1"/>
    </row>
    <row r="34" spans="1:13" s="5" customFormat="1" ht="65.099999999999994" customHeight="1" x14ac:dyDescent="0.3">
      <c r="A34" s="1"/>
      <c r="B34" s="12"/>
      <c r="C34" s="170"/>
      <c r="D34" s="195"/>
      <c r="E34" s="179"/>
      <c r="F34" s="176"/>
      <c r="G34" s="140" t="s">
        <v>50</v>
      </c>
      <c r="H34" s="62">
        <v>75</v>
      </c>
      <c r="I34" s="161"/>
      <c r="J34" s="7"/>
      <c r="K34" s="1"/>
      <c r="M34" s="196"/>
    </row>
    <row r="35" spans="1:13" s="5" customFormat="1" ht="33.75" customHeight="1" x14ac:dyDescent="0.3">
      <c r="A35" s="1"/>
      <c r="B35" s="12"/>
      <c r="C35" s="170"/>
      <c r="D35" s="195"/>
      <c r="E35" s="179"/>
      <c r="F35" s="176"/>
      <c r="G35" s="140" t="s">
        <v>51</v>
      </c>
      <c r="H35" s="62">
        <v>75</v>
      </c>
      <c r="I35" s="164"/>
      <c r="J35" s="7"/>
      <c r="K35" s="1"/>
      <c r="M35" s="196"/>
    </row>
    <row r="36" spans="1:13" s="5" customFormat="1" ht="39.75" customHeight="1" x14ac:dyDescent="0.3">
      <c r="A36" s="1"/>
      <c r="B36" s="12"/>
      <c r="C36" s="170"/>
      <c r="D36" s="195"/>
      <c r="E36" s="179"/>
      <c r="F36" s="176"/>
      <c r="G36" s="140" t="s">
        <v>52</v>
      </c>
      <c r="H36" s="62">
        <v>75</v>
      </c>
      <c r="I36" s="34" t="s">
        <v>132</v>
      </c>
      <c r="J36" s="7"/>
      <c r="K36" s="1"/>
      <c r="M36" s="196"/>
    </row>
    <row r="37" spans="1:13" s="5" customFormat="1" ht="66" customHeight="1" x14ac:dyDescent="0.3">
      <c r="A37" s="1"/>
      <c r="B37" s="12"/>
      <c r="C37" s="170"/>
      <c r="D37" s="195"/>
      <c r="E37" s="179"/>
      <c r="F37" s="176"/>
      <c r="G37" s="140" t="s">
        <v>83</v>
      </c>
      <c r="H37" s="62">
        <v>80</v>
      </c>
      <c r="I37" s="34" t="s">
        <v>123</v>
      </c>
      <c r="J37" s="7"/>
      <c r="K37" s="1"/>
      <c r="M37" s="196"/>
    </row>
    <row r="38" spans="1:13" s="5" customFormat="1" ht="80.400000000000006" customHeight="1" x14ac:dyDescent="0.3">
      <c r="A38" s="1"/>
      <c r="B38" s="12"/>
      <c r="C38" s="170"/>
      <c r="D38" s="195"/>
      <c r="E38" s="179"/>
      <c r="F38" s="176"/>
      <c r="G38" s="140" t="s">
        <v>44</v>
      </c>
      <c r="H38" s="62">
        <v>80</v>
      </c>
      <c r="I38" s="34" t="s">
        <v>124</v>
      </c>
      <c r="J38" s="7"/>
      <c r="K38" s="1"/>
    </row>
    <row r="39" spans="1:13" ht="66" customHeight="1" x14ac:dyDescent="0.3">
      <c r="B39" s="12"/>
      <c r="C39" s="170"/>
      <c r="D39" s="195"/>
      <c r="E39" s="179"/>
      <c r="F39" s="176"/>
      <c r="G39" s="140" t="s">
        <v>59</v>
      </c>
      <c r="H39" s="62">
        <v>90</v>
      </c>
      <c r="I39" s="34" t="s">
        <v>125</v>
      </c>
      <c r="J39" s="7"/>
    </row>
    <row r="40" spans="1:13" ht="56.25" customHeight="1" x14ac:dyDescent="0.3">
      <c r="B40" s="12"/>
      <c r="C40" s="170"/>
      <c r="D40" s="195"/>
      <c r="E40" s="179"/>
      <c r="F40" s="176"/>
      <c r="G40" s="140" t="s">
        <v>54</v>
      </c>
      <c r="H40" s="62">
        <v>95</v>
      </c>
      <c r="I40" s="165" t="s">
        <v>140</v>
      </c>
      <c r="J40" s="7"/>
      <c r="L40" s="26"/>
    </row>
    <row r="41" spans="1:13" ht="34.5" customHeight="1" x14ac:dyDescent="0.3">
      <c r="B41" s="12"/>
      <c r="C41" s="170"/>
      <c r="D41" s="195"/>
      <c r="E41" s="179"/>
      <c r="F41" s="176"/>
      <c r="G41" s="140" t="s">
        <v>53</v>
      </c>
      <c r="H41" s="62">
        <v>90</v>
      </c>
      <c r="I41" s="161"/>
      <c r="J41" s="7"/>
    </row>
    <row r="42" spans="1:13" ht="56.25" customHeight="1" x14ac:dyDescent="0.3">
      <c r="B42" s="12"/>
      <c r="C42" s="170"/>
      <c r="D42" s="195"/>
      <c r="E42" s="179"/>
      <c r="F42" s="176"/>
      <c r="G42" s="140" t="s">
        <v>55</v>
      </c>
      <c r="H42" s="62">
        <v>100</v>
      </c>
      <c r="I42" s="164"/>
      <c r="J42" s="7"/>
    </row>
    <row r="43" spans="1:13" ht="87.75" customHeight="1" x14ac:dyDescent="0.3">
      <c r="B43" s="12"/>
      <c r="C43" s="170"/>
      <c r="D43" s="195"/>
      <c r="E43" s="179"/>
      <c r="F43" s="176"/>
      <c r="G43" s="140" t="s">
        <v>58</v>
      </c>
      <c r="H43" s="62">
        <v>80</v>
      </c>
      <c r="I43" s="166" t="s">
        <v>126</v>
      </c>
      <c r="J43" s="7"/>
    </row>
    <row r="44" spans="1:13" ht="24" customHeight="1" x14ac:dyDescent="0.3">
      <c r="B44" s="12"/>
      <c r="C44" s="170"/>
      <c r="D44" s="195"/>
      <c r="E44" s="180"/>
      <c r="F44" s="177"/>
      <c r="G44" s="142" t="s">
        <v>57</v>
      </c>
      <c r="H44" s="62">
        <v>100</v>
      </c>
      <c r="I44" s="167"/>
      <c r="J44" s="7"/>
    </row>
    <row r="45" spans="1:13" ht="43.5" customHeight="1" x14ac:dyDescent="0.3">
      <c r="B45" s="12"/>
      <c r="C45" s="170"/>
      <c r="D45" s="195"/>
      <c r="E45" s="183" t="s">
        <v>63</v>
      </c>
      <c r="F45" s="186">
        <f>IF(SUM(H45:H55)=0,"",AVERAGE(H45:H55))</f>
        <v>90</v>
      </c>
      <c r="G45" s="59" t="s">
        <v>75</v>
      </c>
      <c r="H45" s="62">
        <v>90</v>
      </c>
      <c r="I45" s="165" t="s">
        <v>133</v>
      </c>
      <c r="J45" s="7"/>
    </row>
    <row r="46" spans="1:13" ht="37.5" customHeight="1" x14ac:dyDescent="0.3">
      <c r="B46" s="12"/>
      <c r="C46" s="170"/>
      <c r="D46" s="195"/>
      <c r="E46" s="184"/>
      <c r="F46" s="187"/>
      <c r="G46" s="59" t="s">
        <v>65</v>
      </c>
      <c r="H46" s="62">
        <v>90</v>
      </c>
      <c r="I46" s="161"/>
      <c r="J46" s="7"/>
    </row>
    <row r="47" spans="1:13" ht="48" customHeight="1" x14ac:dyDescent="0.3">
      <c r="B47" s="12"/>
      <c r="C47" s="170"/>
      <c r="D47" s="195"/>
      <c r="E47" s="184"/>
      <c r="F47" s="187"/>
      <c r="G47" s="68" t="s">
        <v>66</v>
      </c>
      <c r="H47" s="63">
        <v>90</v>
      </c>
      <c r="I47" s="168"/>
      <c r="J47" s="7"/>
    </row>
    <row r="48" spans="1:13" ht="17.399999999999999" x14ac:dyDescent="0.3">
      <c r="B48" s="12"/>
      <c r="C48" s="170"/>
      <c r="D48" s="195"/>
      <c r="E48" s="184"/>
      <c r="F48" s="187"/>
      <c r="G48" s="72" t="s">
        <v>67</v>
      </c>
      <c r="H48" s="63"/>
      <c r="I48" s="35"/>
      <c r="J48" s="7"/>
    </row>
    <row r="49" spans="2:10" ht="65.099999999999994" customHeight="1" x14ac:dyDescent="0.3">
      <c r="B49" s="12"/>
      <c r="C49" s="170"/>
      <c r="D49" s="195"/>
      <c r="E49" s="184"/>
      <c r="F49" s="187"/>
      <c r="G49" s="60" t="s">
        <v>68</v>
      </c>
      <c r="H49" s="64"/>
      <c r="I49" s="160" t="s">
        <v>127</v>
      </c>
      <c r="J49" s="7"/>
    </row>
    <row r="50" spans="2:10" ht="30.75" customHeight="1" x14ac:dyDescent="0.3">
      <c r="B50" s="12"/>
      <c r="C50" s="170"/>
      <c r="D50" s="195"/>
      <c r="E50" s="184"/>
      <c r="F50" s="187"/>
      <c r="G50" s="59" t="s">
        <v>69</v>
      </c>
      <c r="H50" s="64"/>
      <c r="I50" s="161"/>
      <c r="J50" s="7"/>
    </row>
    <row r="51" spans="2:10" ht="65.099999999999994" customHeight="1" x14ac:dyDescent="0.3">
      <c r="B51" s="12"/>
      <c r="C51" s="170"/>
      <c r="D51" s="195"/>
      <c r="E51" s="184"/>
      <c r="F51" s="187"/>
      <c r="G51" s="59" t="s">
        <v>70</v>
      </c>
      <c r="H51" s="64"/>
      <c r="I51" s="161"/>
      <c r="J51" s="7"/>
    </row>
    <row r="52" spans="2:10" ht="42.75" customHeight="1" x14ac:dyDescent="0.3">
      <c r="B52" s="12"/>
      <c r="C52" s="170"/>
      <c r="D52" s="195"/>
      <c r="E52" s="184"/>
      <c r="F52" s="187"/>
      <c r="G52" s="59" t="s">
        <v>71</v>
      </c>
      <c r="H52" s="64"/>
      <c r="I52" s="161"/>
      <c r="J52" s="7"/>
    </row>
    <row r="53" spans="2:10" ht="45" customHeight="1" x14ac:dyDescent="0.3">
      <c r="B53" s="12"/>
      <c r="C53" s="170"/>
      <c r="D53" s="195"/>
      <c r="E53" s="184"/>
      <c r="F53" s="187"/>
      <c r="G53" s="59" t="s">
        <v>72</v>
      </c>
      <c r="H53" s="64"/>
      <c r="I53" s="161"/>
      <c r="J53" s="7"/>
    </row>
    <row r="54" spans="2:10" ht="54" customHeight="1" x14ac:dyDescent="0.3">
      <c r="B54" s="12"/>
      <c r="C54" s="170"/>
      <c r="D54" s="195"/>
      <c r="E54" s="184"/>
      <c r="F54" s="187"/>
      <c r="G54" s="59" t="s">
        <v>73</v>
      </c>
      <c r="H54" s="64"/>
      <c r="I54" s="161"/>
      <c r="J54" s="7"/>
    </row>
    <row r="55" spans="2:10" ht="46.5" customHeight="1" x14ac:dyDescent="0.3">
      <c r="B55" s="12"/>
      <c r="C55" s="170"/>
      <c r="D55" s="195"/>
      <c r="E55" s="185"/>
      <c r="F55" s="188"/>
      <c r="G55" s="68" t="s">
        <v>74</v>
      </c>
      <c r="H55" s="69"/>
      <c r="I55" s="162"/>
      <c r="J55" s="7"/>
    </row>
    <row r="56" spans="2:10" ht="39" customHeight="1" x14ac:dyDescent="0.3">
      <c r="B56" s="12"/>
      <c r="C56" s="170"/>
      <c r="D56" s="195"/>
      <c r="E56" s="178" t="s">
        <v>62</v>
      </c>
      <c r="F56" s="181">
        <f>IF(SUM(H56:H57)=0,"",AVERAGE(H56:H57))</f>
        <v>90</v>
      </c>
      <c r="G56" s="140" t="s">
        <v>60</v>
      </c>
      <c r="H56" s="64">
        <v>90</v>
      </c>
      <c r="I56" s="34"/>
      <c r="J56" s="27"/>
    </row>
    <row r="57" spans="2:10" ht="65.099999999999994" customHeight="1" x14ac:dyDescent="0.3">
      <c r="B57" s="12"/>
      <c r="C57" s="171"/>
      <c r="D57" s="195"/>
      <c r="E57" s="179"/>
      <c r="F57" s="182"/>
      <c r="G57" s="142" t="s">
        <v>61</v>
      </c>
      <c r="H57" s="69">
        <v>90</v>
      </c>
      <c r="I57" s="70"/>
      <c r="J57" s="27"/>
    </row>
    <row r="58" spans="2:10" ht="54.75" customHeight="1" x14ac:dyDescent="0.3">
      <c r="B58" s="12"/>
      <c r="C58" s="169" t="s">
        <v>17</v>
      </c>
      <c r="D58" s="172">
        <f>IF(SUM(H58:H66)=0,"",AVERAGE(H58:H66))</f>
        <v>87.777777777777771</v>
      </c>
      <c r="E58" s="189" t="s">
        <v>17</v>
      </c>
      <c r="F58" s="192">
        <f>IF(SUM(H58:H66)=0,"",AVERAGE(H58:H66))</f>
        <v>87.777777777777771</v>
      </c>
      <c r="G58" s="61" t="s">
        <v>77</v>
      </c>
      <c r="H58" s="64">
        <v>80</v>
      </c>
      <c r="I58" s="163" t="s">
        <v>128</v>
      </c>
      <c r="J58" s="7"/>
    </row>
    <row r="59" spans="2:10" ht="57" customHeight="1" x14ac:dyDescent="0.3">
      <c r="B59" s="12"/>
      <c r="C59" s="170"/>
      <c r="D59" s="173"/>
      <c r="E59" s="190"/>
      <c r="F59" s="193"/>
      <c r="G59" s="61" t="s">
        <v>86</v>
      </c>
      <c r="H59" s="74">
        <v>80</v>
      </c>
      <c r="I59" s="164"/>
      <c r="J59" s="7"/>
    </row>
    <row r="60" spans="2:10" ht="37.5" customHeight="1" x14ac:dyDescent="0.3">
      <c r="B60" s="12"/>
      <c r="C60" s="170"/>
      <c r="D60" s="173"/>
      <c r="E60" s="190"/>
      <c r="F60" s="193"/>
      <c r="G60" s="61" t="s">
        <v>84</v>
      </c>
      <c r="H60" s="65">
        <v>100</v>
      </c>
      <c r="I60" s="36" t="s">
        <v>134</v>
      </c>
      <c r="J60" s="7"/>
    </row>
    <row r="61" spans="2:10" ht="96.6" customHeight="1" x14ac:dyDescent="0.3">
      <c r="B61" s="12"/>
      <c r="C61" s="170"/>
      <c r="D61" s="173"/>
      <c r="E61" s="190"/>
      <c r="F61" s="193"/>
      <c r="G61" s="61" t="s">
        <v>85</v>
      </c>
      <c r="H61" s="65">
        <v>80</v>
      </c>
      <c r="I61" s="36" t="s">
        <v>129</v>
      </c>
      <c r="J61" s="7"/>
    </row>
    <row r="62" spans="2:10" ht="60" customHeight="1" x14ac:dyDescent="0.3">
      <c r="B62" s="12"/>
      <c r="C62" s="170"/>
      <c r="D62" s="173"/>
      <c r="E62" s="190"/>
      <c r="F62" s="193"/>
      <c r="G62" s="61" t="s">
        <v>79</v>
      </c>
      <c r="H62" s="65">
        <v>90</v>
      </c>
      <c r="I62" s="36" t="s">
        <v>141</v>
      </c>
      <c r="J62" s="7"/>
    </row>
    <row r="63" spans="2:10" ht="60.6" customHeight="1" x14ac:dyDescent="0.3">
      <c r="B63" s="12"/>
      <c r="C63" s="170"/>
      <c r="D63" s="173"/>
      <c r="E63" s="190"/>
      <c r="F63" s="193"/>
      <c r="G63" s="61" t="s">
        <v>80</v>
      </c>
      <c r="H63" s="65">
        <v>90</v>
      </c>
      <c r="I63" s="36" t="s">
        <v>142</v>
      </c>
      <c r="J63" s="7"/>
    </row>
    <row r="64" spans="2:10" ht="74.400000000000006" customHeight="1" x14ac:dyDescent="0.3">
      <c r="B64" s="12"/>
      <c r="C64" s="170"/>
      <c r="D64" s="173"/>
      <c r="E64" s="190"/>
      <c r="F64" s="193"/>
      <c r="G64" s="61" t="s">
        <v>81</v>
      </c>
      <c r="H64" s="65">
        <v>90</v>
      </c>
      <c r="I64" s="36" t="s">
        <v>130</v>
      </c>
      <c r="J64" s="7"/>
    </row>
    <row r="65" spans="2:10" ht="61.2" customHeight="1" x14ac:dyDescent="0.3">
      <c r="B65" s="12"/>
      <c r="C65" s="170"/>
      <c r="D65" s="173"/>
      <c r="E65" s="190"/>
      <c r="F65" s="193"/>
      <c r="G65" s="61" t="s">
        <v>78</v>
      </c>
      <c r="H65" s="65">
        <v>90</v>
      </c>
      <c r="I65" s="36" t="s">
        <v>143</v>
      </c>
      <c r="J65" s="7"/>
    </row>
    <row r="66" spans="2:10" ht="44.4" customHeight="1" x14ac:dyDescent="0.3">
      <c r="B66" s="12"/>
      <c r="C66" s="171"/>
      <c r="D66" s="174"/>
      <c r="E66" s="191"/>
      <c r="F66" s="194"/>
      <c r="G66" s="71" t="s">
        <v>82</v>
      </c>
      <c r="H66" s="63">
        <v>90</v>
      </c>
      <c r="I66" s="36" t="s">
        <v>135</v>
      </c>
      <c r="J66" s="7"/>
    </row>
    <row r="67" spans="2:10" ht="9" customHeight="1" thickBot="1" x14ac:dyDescent="0.35">
      <c r="B67" s="14"/>
      <c r="C67" s="8"/>
      <c r="D67" s="8"/>
      <c r="E67" s="8"/>
      <c r="F67" s="8"/>
      <c r="G67" s="8"/>
      <c r="H67" s="9"/>
      <c r="I67" s="8"/>
      <c r="J67" s="10"/>
    </row>
    <row r="68" spans="2:10" ht="13.8" x14ac:dyDescent="0.3"/>
    <row r="69" spans="2:10" ht="13.8" x14ac:dyDescent="0.3"/>
    <row r="70" spans="2:10" ht="13.8" x14ac:dyDescent="0.3"/>
    <row r="1048576" spans="7:7" ht="0" hidden="1" customHeight="1" x14ac:dyDescent="0.3">
      <c r="G1048576" s="59" t="s">
        <v>56</v>
      </c>
    </row>
  </sheetData>
  <protectedRanges>
    <protectedRange sqref="F10:F25 F35:F37 F27:F33 F39:F44 H10:H63 F47:F63" name="Actual_1"/>
  </protectedRanges>
  <mergeCells count="44">
    <mergeCell ref="F22:F26"/>
    <mergeCell ref="G6:I6"/>
    <mergeCell ref="F10:F13"/>
    <mergeCell ref="E14:E21"/>
    <mergeCell ref="F14:F21"/>
    <mergeCell ref="I11:I12"/>
    <mergeCell ref="I20:I21"/>
    <mergeCell ref="I24:I26"/>
    <mergeCell ref="I17:I19"/>
    <mergeCell ref="M34:M37"/>
    <mergeCell ref="C3:I3"/>
    <mergeCell ref="C8:C9"/>
    <mergeCell ref="D8:D9"/>
    <mergeCell ref="E8:E9"/>
    <mergeCell ref="C5:F5"/>
    <mergeCell ref="C6:F6"/>
    <mergeCell ref="G5:I5"/>
    <mergeCell ref="F8:F9"/>
    <mergeCell ref="G8:G9"/>
    <mergeCell ref="H8:H9"/>
    <mergeCell ref="I8:I9"/>
    <mergeCell ref="C10:C26"/>
    <mergeCell ref="D10:D26"/>
    <mergeCell ref="E10:E13"/>
    <mergeCell ref="E22:E26"/>
    <mergeCell ref="C58:C66"/>
    <mergeCell ref="D58:D66"/>
    <mergeCell ref="F28:F44"/>
    <mergeCell ref="E28:E44"/>
    <mergeCell ref="E56:E57"/>
    <mergeCell ref="F56:F57"/>
    <mergeCell ref="E45:E55"/>
    <mergeCell ref="F45:F55"/>
    <mergeCell ref="E58:E66"/>
    <mergeCell ref="F58:F66"/>
    <mergeCell ref="C27:C57"/>
    <mergeCell ref="D27:D57"/>
    <mergeCell ref="I49:I55"/>
    <mergeCell ref="I58:I59"/>
    <mergeCell ref="I29:I30"/>
    <mergeCell ref="I32:I35"/>
    <mergeCell ref="I40:I42"/>
    <mergeCell ref="I43:I44"/>
    <mergeCell ref="I45:I47"/>
  </mergeCells>
  <conditionalFormatting sqref="G6">
    <cfRule type="cellIs" dxfId="39" priority="26" operator="between">
      <formula>80.5</formula>
      <formula>100</formula>
    </cfRule>
    <cfRule type="cellIs" dxfId="38" priority="27" operator="between">
      <formula>60.5</formula>
      <formula>80.4</formula>
    </cfRule>
    <cfRule type="cellIs" dxfId="37" priority="28" operator="between">
      <formula>40.5</formula>
      <formula>60.4</formula>
    </cfRule>
    <cfRule type="cellIs" dxfId="36" priority="29" operator="between">
      <formula>20.5</formula>
      <formula>40.4</formula>
    </cfRule>
    <cfRule type="cellIs" dxfId="35" priority="30" operator="between">
      <formula>0</formula>
      <formula>20.4</formula>
    </cfRule>
  </conditionalFormatting>
  <conditionalFormatting sqref="H10:H47 H49:H63">
    <cfRule type="cellIs" dxfId="34" priority="16" operator="between">
      <formula>81</formula>
      <formula>100</formula>
    </cfRule>
    <cfRule type="cellIs" dxfId="33" priority="17" operator="between">
      <formula>61</formula>
      <formula>80</formula>
    </cfRule>
    <cfRule type="cellIs" dxfId="32" priority="18" operator="between">
      <formula>41</formula>
      <formula>60</formula>
    </cfRule>
    <cfRule type="cellIs" dxfId="31" priority="19" operator="between">
      <formula>21</formula>
      <formula>40</formula>
    </cfRule>
    <cfRule type="cellIs" dxfId="30" priority="20" operator="between">
      <formula>1</formula>
      <formula>20</formula>
    </cfRule>
  </conditionalFormatting>
  <conditionalFormatting sqref="H64:H65">
    <cfRule type="cellIs" dxfId="29" priority="11" operator="between">
      <formula>81</formula>
      <formula>100</formula>
    </cfRule>
    <cfRule type="cellIs" dxfId="28" priority="12" operator="between">
      <formula>61</formula>
      <formula>80</formula>
    </cfRule>
    <cfRule type="cellIs" dxfId="27" priority="13" operator="between">
      <formula>41</formula>
      <formula>60</formula>
    </cfRule>
    <cfRule type="cellIs" dxfId="26" priority="14" operator="between">
      <formula>21</formula>
      <formula>40</formula>
    </cfRule>
    <cfRule type="cellIs" dxfId="25" priority="15" operator="between">
      <formula>1</formula>
      <formula>20</formula>
    </cfRule>
  </conditionalFormatting>
  <conditionalFormatting sqref="H66">
    <cfRule type="cellIs" dxfId="24" priority="6" operator="between">
      <formula>81</formula>
      <formula>100</formula>
    </cfRule>
    <cfRule type="cellIs" dxfId="23" priority="7" operator="between">
      <formula>61</formula>
      <formula>80</formula>
    </cfRule>
    <cfRule type="cellIs" dxfId="22" priority="8" operator="between">
      <formula>41</formula>
      <formula>60</formula>
    </cfRule>
    <cfRule type="cellIs" dxfId="21" priority="9" operator="between">
      <formula>21</formula>
      <formula>40</formula>
    </cfRule>
    <cfRule type="cellIs" dxfId="20" priority="10" operator="between">
      <formula>1</formula>
      <formula>20</formula>
    </cfRule>
  </conditionalFormatting>
  <conditionalFormatting sqref="H48">
    <cfRule type="cellIs" dxfId="19" priority="1" operator="between">
      <formula>81</formula>
      <formula>100</formula>
    </cfRule>
    <cfRule type="cellIs" dxfId="18" priority="2" operator="between">
      <formula>61</formula>
      <formula>80</formula>
    </cfRule>
    <cfRule type="cellIs" dxfId="17" priority="3" operator="between">
      <formula>41</formula>
      <formula>60</formula>
    </cfRule>
    <cfRule type="cellIs" dxfId="16" priority="4" operator="between">
      <formula>21</formula>
      <formula>40</formula>
    </cfRule>
    <cfRule type="cellIs" dxfId="15" priority="5" operator="between">
      <formula>1</formula>
      <formula>20</formula>
    </cfRule>
  </conditionalFormatting>
  <conditionalFormatting sqref="F10:F66">
    <cfRule type="cellIs" dxfId="14" priority="31" operator="between">
      <formula>80.5</formula>
      <formula>100</formula>
    </cfRule>
    <cfRule type="cellIs" dxfId="13" priority="32" operator="between">
      <formula>60.5</formula>
      <formula>80.4</formula>
    </cfRule>
    <cfRule type="cellIs" dxfId="12" priority="33" operator="between">
      <formula>40.5</formula>
      <formula>60.4</formula>
    </cfRule>
    <cfRule type="cellIs" dxfId="11" priority="34" operator="between">
      <formula>20.5</formula>
      <formula>40.4</formula>
    </cfRule>
    <cfRule type="cellIs" dxfId="10" priority="35" operator="between">
      <formula>1</formula>
      <formula>20.4</formula>
    </cfRule>
  </conditionalFormatting>
  <conditionalFormatting sqref="D10:D66">
    <cfRule type="cellIs" dxfId="9" priority="21" operator="between">
      <formula>80.5</formula>
      <formula>100</formula>
    </cfRule>
    <cfRule type="cellIs" dxfId="8" priority="22" operator="between">
      <formula>60.4</formula>
      <formula>80.5</formula>
    </cfRule>
    <cfRule type="cellIs" dxfId="7" priority="23" operator="between">
      <formula>40.4</formula>
      <formula>60.5</formula>
    </cfRule>
    <cfRule type="cellIs" dxfId="6" priority="24" operator="between">
      <formula>20.5</formula>
      <formula>40.4</formula>
    </cfRule>
    <cfRule type="cellIs" dxfId="5" priority="25" operator="between">
      <formula>0.1</formula>
      <formula>20.4</formula>
    </cfRule>
  </conditionalFormatting>
  <dataValidations count="6">
    <dataValidation type="whole" operator="equal" allowBlank="1" showInputMessage="1" showErrorMessage="1" errorTitle="ATENCIÓN!" error="No se pueden modificar datos aquí" sqref="C5:D5 J3:K3" xr:uid="{00000000-0002-0000-0200-000000000000}">
      <formula1>578457854578547000</formula1>
    </dataValidation>
    <dataValidation allowBlank="1" showInputMessage="1" showErrorMessage="1" error="ERROR. NO DEBE DILIGENCIAR ESTA CELDA" sqref="G6:I6" xr:uid="{00000000-0002-0000-0200-000001000000}"/>
    <dataValidation type="whole" allowBlank="1" showInputMessage="1" showErrorMessage="1" error="ERROR. DATO NO PERMITIDO_x000a_" sqref="H10:H47 H49:H63" xr:uid="{00000000-0002-0000-0200-000002000000}">
      <formula1>0</formula1>
      <formula2>100</formula2>
    </dataValidation>
    <dataValidation type="whole" operator="greaterThan" allowBlank="1" showInputMessage="1" showErrorMessage="1" error="ERROR. NO DEBE DILIGENCIAR ESTAS CELDAS" sqref="F10:F66" xr:uid="{00000000-0002-0000-0200-000003000000}">
      <formula1>99999999999999900000</formula1>
    </dataValidation>
    <dataValidation type="whole" operator="equal" allowBlank="1" showInputMessage="1" showErrorMessage="1" error="ERROR. NO DEBE DILIGENCIAR ESTAS CELDAS_x000a__x000a_" sqref="D10:D66" xr:uid="{00000000-0002-0000-0200-000004000000}">
      <formula1>8.88888888888888E+27</formula1>
    </dataValidation>
    <dataValidation type="whole" operator="equal" allowBlank="1" showInputMessage="1" showErrorMessage="1" error="ERROR. DATO NO PERMITIDO_x000a_" sqref="H48" xr:uid="{00000000-0002-0000-0200-000005000000}">
      <formula1>999999999999</formula1>
    </dataValidation>
  </dataValidations>
  <pageMargins left="0.7" right="0.7" top="0.75" bottom="0.75" header="0.3" footer="0.3"/>
  <pageSetup orientation="portrait" horizontalDpi="4294967294" verticalDpi="300" r:id="rId1"/>
  <ignoredErrors>
    <ignoredError sqref="F10:F66"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V92"/>
  <sheetViews>
    <sheetView showGridLines="0" tabSelected="1" topLeftCell="A37" zoomScale="80" zoomScaleNormal="80" workbookViewId="0">
      <selection activeCell="K16" sqref="K16"/>
    </sheetView>
  </sheetViews>
  <sheetFormatPr baseColWidth="10" defaultColWidth="0" defaultRowHeight="13.8" zeroHeight="1" x14ac:dyDescent="0.3"/>
  <cols>
    <col min="1" max="1" width="1.6640625" style="1" customWidth="1"/>
    <col min="2" max="2" width="1.5546875" style="2" customWidth="1"/>
    <col min="3" max="3" width="21.5546875" style="1" customWidth="1"/>
    <col min="4" max="4" width="22.6640625" style="1" customWidth="1"/>
    <col min="5" max="5" width="54.109375" style="1" customWidth="1"/>
    <col min="6" max="6" width="15.5546875" style="3" customWidth="1"/>
    <col min="7" max="7" width="28.88671875" style="1" hidden="1" customWidth="1"/>
    <col min="8" max="9" width="22.109375" style="1" hidden="1" customWidth="1"/>
    <col min="10" max="10" width="21" style="1" hidden="1" customWidth="1"/>
    <col min="11" max="11" width="42.33203125" style="1" customWidth="1"/>
    <col min="12" max="13" width="35.6640625" style="1" customWidth="1"/>
    <col min="14" max="14" width="1.33203125" style="1" customWidth="1"/>
    <col min="15" max="15" width="4.5546875" style="1" customWidth="1"/>
    <col min="16" max="22" width="0" style="1" hidden="1" customWidth="1"/>
    <col min="23" max="16384" width="11.33203125" style="1" hidden="1"/>
  </cols>
  <sheetData>
    <row r="1" spans="2:14" ht="8.25" customHeight="1" thickBot="1" x14ac:dyDescent="0.35"/>
    <row r="2" spans="2:14" ht="93" customHeight="1" x14ac:dyDescent="0.3">
      <c r="B2" s="15"/>
      <c r="C2" s="16"/>
      <c r="D2" s="16"/>
      <c r="E2" s="16"/>
      <c r="F2" s="17"/>
      <c r="G2" s="16"/>
      <c r="H2" s="16"/>
      <c r="I2" s="16"/>
      <c r="J2" s="16"/>
      <c r="K2" s="16"/>
      <c r="L2" s="16"/>
      <c r="M2" s="16"/>
      <c r="N2" s="18"/>
    </row>
    <row r="3" spans="2:14" x14ac:dyDescent="0.3">
      <c r="B3" s="19"/>
      <c r="C3" s="5"/>
      <c r="D3" s="5"/>
      <c r="E3" s="5"/>
      <c r="F3" s="6"/>
      <c r="G3" s="5"/>
      <c r="H3" s="5"/>
      <c r="I3" s="5"/>
      <c r="J3" s="5"/>
      <c r="K3" s="5"/>
      <c r="L3" s="5"/>
      <c r="M3" s="5"/>
      <c r="N3" s="20"/>
    </row>
    <row r="4" spans="2:14" ht="24.6" x14ac:dyDescent="0.3">
      <c r="B4" s="19"/>
      <c r="C4" s="229" t="s">
        <v>20</v>
      </c>
      <c r="D4" s="230"/>
      <c r="E4" s="230"/>
      <c r="F4" s="230"/>
      <c r="G4" s="230"/>
      <c r="H4" s="230"/>
      <c r="I4" s="230"/>
      <c r="J4" s="230"/>
      <c r="K4" s="230"/>
      <c r="L4" s="230"/>
      <c r="M4" s="231"/>
      <c r="N4" s="20"/>
    </row>
    <row r="5" spans="2:14" ht="12" customHeight="1" thickBot="1" x14ac:dyDescent="0.35">
      <c r="B5" s="19"/>
      <c r="C5" s="5"/>
      <c r="D5" s="5"/>
      <c r="E5" s="5"/>
      <c r="F5" s="6"/>
      <c r="G5" s="5"/>
      <c r="H5" s="5"/>
      <c r="I5" s="5"/>
      <c r="J5" s="5"/>
      <c r="K5" s="5"/>
      <c r="L5" s="5"/>
      <c r="M5" s="5"/>
      <c r="N5" s="20"/>
    </row>
    <row r="6" spans="2:14" ht="24" customHeight="1" thickTop="1" x14ac:dyDescent="0.3">
      <c r="B6" s="19"/>
      <c r="C6" s="197" t="s">
        <v>19</v>
      </c>
      <c r="D6" s="199" t="s">
        <v>9</v>
      </c>
      <c r="E6" s="199" t="s">
        <v>5</v>
      </c>
      <c r="F6" s="238" t="s">
        <v>10</v>
      </c>
      <c r="G6" s="251" t="s">
        <v>11</v>
      </c>
      <c r="H6" s="249" t="s">
        <v>12</v>
      </c>
      <c r="I6" s="249" t="s">
        <v>22</v>
      </c>
      <c r="J6" s="247" t="s">
        <v>21</v>
      </c>
      <c r="K6" s="243" t="s">
        <v>13</v>
      </c>
      <c r="L6" s="245" t="s">
        <v>14</v>
      </c>
      <c r="M6" s="241" t="s">
        <v>15</v>
      </c>
      <c r="N6" s="20"/>
    </row>
    <row r="7" spans="2:14" ht="36" customHeight="1" thickBot="1" x14ac:dyDescent="0.35">
      <c r="B7" s="21"/>
      <c r="C7" s="198"/>
      <c r="D7" s="201"/>
      <c r="E7" s="201"/>
      <c r="F7" s="239"/>
      <c r="G7" s="252"/>
      <c r="H7" s="250"/>
      <c r="I7" s="250"/>
      <c r="J7" s="248"/>
      <c r="K7" s="244"/>
      <c r="L7" s="246"/>
      <c r="M7" s="242"/>
      <c r="N7" s="20"/>
    </row>
    <row r="8" spans="2:14" ht="59.25" customHeight="1" thickTop="1" x14ac:dyDescent="0.3">
      <c r="B8" s="240"/>
      <c r="C8" s="170" t="s">
        <v>76</v>
      </c>
      <c r="D8" s="179" t="s">
        <v>18</v>
      </c>
      <c r="E8" s="147" t="str">
        <f>+Autodiagnóstico!G10</f>
        <v xml:space="preserve">Identificar el propósito fundamental (misión, razón de ser u objeto social) para el cual fue creada la entidad, los derechos que garantiza y los problemas y necesidades sociales que está llamada a resolver. </v>
      </c>
      <c r="F8" s="82">
        <f>+Autodiagnóstico!H10</f>
        <v>85</v>
      </c>
      <c r="G8" s="40"/>
      <c r="H8" s="41"/>
      <c r="I8" s="41"/>
      <c r="J8" s="42"/>
      <c r="K8" s="43"/>
      <c r="L8" s="41"/>
      <c r="M8" s="44"/>
      <c r="N8" s="20"/>
    </row>
    <row r="9" spans="2:14" ht="45" customHeight="1" x14ac:dyDescent="0.3">
      <c r="B9" s="240"/>
      <c r="C9" s="170"/>
      <c r="D9" s="179"/>
      <c r="E9" s="148" t="str">
        <f>+Autodiagnóstico!G11</f>
        <v>Difundir entre todos los servidores, las competencias y funciones asignadas por el acto de creación, la Constitución y la Ley a la entidad</v>
      </c>
      <c r="F9" s="81">
        <f>+Autodiagnóstico!H11</f>
        <v>90</v>
      </c>
      <c r="G9" s="45"/>
      <c r="H9" s="46"/>
      <c r="I9" s="46"/>
      <c r="J9" s="47"/>
      <c r="K9" s="48"/>
      <c r="L9" s="46"/>
      <c r="M9" s="49"/>
      <c r="N9" s="20"/>
    </row>
    <row r="10" spans="2:14" ht="45" customHeight="1" x14ac:dyDescent="0.3">
      <c r="B10" s="240"/>
      <c r="C10" s="170"/>
      <c r="D10" s="179"/>
      <c r="E10" s="148" t="str">
        <f>+Autodiagnóstico!G12</f>
        <v>Difundir entre todos los servidores el rol que desempeña la entidad en la estructura de la Administración Pública (naturaleza jurídica) o del Estado?</v>
      </c>
      <c r="F10" s="81">
        <f>+Autodiagnóstico!H12</f>
        <v>90</v>
      </c>
      <c r="G10" s="45"/>
      <c r="H10" s="46"/>
      <c r="I10" s="46"/>
      <c r="J10" s="47"/>
      <c r="K10" s="48"/>
      <c r="L10" s="46"/>
      <c r="M10" s="49"/>
      <c r="N10" s="20"/>
    </row>
    <row r="11" spans="2:14" ht="45" customHeight="1" x14ac:dyDescent="0.3">
      <c r="B11" s="240"/>
      <c r="C11" s="170"/>
      <c r="D11" s="253"/>
      <c r="E11" s="149" t="str">
        <f>+Autodiagnóstico!G13</f>
        <v>Difundir entre todos los servidores, el aporte que el trabajo de la entidad hace al cumplimiento de los objetivos del Gobierno (PND o PTD - Rama ejecutiva)</v>
      </c>
      <c r="F11" s="93">
        <f>+Autodiagnóstico!H13</f>
        <v>90</v>
      </c>
      <c r="G11" s="50"/>
      <c r="H11" s="51"/>
      <c r="I11" s="51"/>
      <c r="J11" s="52"/>
      <c r="K11" s="53"/>
      <c r="L11" s="51"/>
      <c r="M11" s="54"/>
      <c r="N11" s="20"/>
    </row>
    <row r="12" spans="2:14" ht="54.45" customHeight="1" x14ac:dyDescent="0.3">
      <c r="B12" s="240"/>
      <c r="C12" s="170"/>
      <c r="D12" s="224" t="s">
        <v>39</v>
      </c>
      <c r="E12" s="150" t="str">
        <f>+Autodiagnóstico!G14</f>
        <v>Identificar el (los) grupo(s) de ciudadanos al (los) cual(es) debe dirigir sus productos y servicios (grupos de valor) y para qué lo debe hacer, es decir, cuáles son los derechos que se deben garantizar, qué necesidades se deben satisfacer, qué problemas se deben solucionar.</v>
      </c>
      <c r="F12" s="94">
        <f>+Autodiagnóstico!H14</f>
        <v>80</v>
      </c>
      <c r="G12" s="55"/>
      <c r="H12" s="56"/>
      <c r="I12" s="56"/>
      <c r="J12" s="57"/>
      <c r="K12" s="143" t="s">
        <v>87</v>
      </c>
      <c r="L12" s="46" t="s">
        <v>93</v>
      </c>
      <c r="M12" s="58"/>
      <c r="N12" s="20"/>
    </row>
    <row r="13" spans="2:14" ht="54" customHeight="1" x14ac:dyDescent="0.3">
      <c r="B13" s="240"/>
      <c r="C13" s="170"/>
      <c r="D13" s="225"/>
      <c r="E13" s="148" t="str">
        <f>+Autodiagnóstico!G15</f>
        <v>Identificar los grupos de interés de la entidad, esto es, los ciudadanos u organizaciones sociales que por su actividad, son afectados o tienen interés de participar en la gestión de la entidad.</v>
      </c>
      <c r="F13" s="81">
        <f>+Autodiagnóstico!H15</f>
        <v>95</v>
      </c>
      <c r="G13" s="45"/>
      <c r="H13" s="46"/>
      <c r="I13" s="46"/>
      <c r="J13" s="47"/>
      <c r="K13" s="48"/>
      <c r="L13" s="46"/>
      <c r="M13" s="49"/>
      <c r="N13" s="20"/>
    </row>
    <row r="14" spans="2:14" ht="45" customHeight="1" x14ac:dyDescent="0.3">
      <c r="B14" s="240"/>
      <c r="C14" s="170"/>
      <c r="D14" s="225"/>
      <c r="E14" s="148" t="str">
        <f>+Autodiagnóstico!G16</f>
        <v>Establecer y priorizar variables que permitan caracterizar (identificar, segmentar y reconocer) sus grupos de valor y, especialmente, sus derechos, necesidades y problemas.</v>
      </c>
      <c r="F14" s="81">
        <f>+Autodiagnóstico!H16</f>
        <v>90</v>
      </c>
      <c r="G14" s="45"/>
      <c r="H14" s="46"/>
      <c r="I14" s="46"/>
      <c r="J14" s="47"/>
      <c r="K14" s="48"/>
      <c r="L14" s="46"/>
      <c r="M14" s="49"/>
      <c r="N14" s="20"/>
    </row>
    <row r="15" spans="2:14" ht="79.5" customHeight="1" x14ac:dyDescent="0.3">
      <c r="B15" s="240"/>
      <c r="C15" s="170"/>
      <c r="D15" s="225"/>
      <c r="E15" s="148" t="str">
        <f>+Autodiagnóstico!G17</f>
        <v xml:space="preserve">Levantar la información necesaria para la identificación y caracterización de los grupos de valor y el conocimiento de sus necesidades, detectando si ya cuenta con dicha información y en qué fuentes se encuentra, o de ser necesario, definir procedimientos y herramientas para su obtención. </v>
      </c>
      <c r="F15" s="81">
        <f>+Autodiagnóstico!H17</f>
        <v>70</v>
      </c>
      <c r="G15" s="45"/>
      <c r="H15" s="46"/>
      <c r="I15" s="46"/>
      <c r="J15" s="47"/>
      <c r="K15" s="144" t="s">
        <v>88</v>
      </c>
      <c r="L15" s="46" t="s">
        <v>92</v>
      </c>
      <c r="M15" s="49"/>
      <c r="N15" s="20"/>
    </row>
    <row r="16" spans="2:14" ht="45" customHeight="1" x14ac:dyDescent="0.3">
      <c r="B16" s="240"/>
      <c r="C16" s="170"/>
      <c r="D16" s="225"/>
      <c r="E16" s="148" t="str">
        <f>+Autodiagnóstico!G18</f>
        <v>Clasificar los grupos de personas (naturales o jurídicas) dependiendo de características similares (necesidades, problemas, ubicación territorial, entre otras).</v>
      </c>
      <c r="F16" s="81">
        <f>+Autodiagnóstico!H18</f>
        <v>70</v>
      </c>
      <c r="G16" s="45"/>
      <c r="H16" s="46"/>
      <c r="I16" s="46"/>
      <c r="J16" s="47"/>
      <c r="K16" s="144" t="s">
        <v>89</v>
      </c>
      <c r="L16" s="46" t="s">
        <v>93</v>
      </c>
      <c r="M16" s="49"/>
      <c r="N16" s="20"/>
    </row>
    <row r="17" spans="2:14" ht="59.25" customHeight="1" x14ac:dyDescent="0.3">
      <c r="B17" s="240"/>
      <c r="C17" s="170"/>
      <c r="D17" s="225"/>
      <c r="E17" s="148" t="str">
        <f>+Autodiagnóstico!G19</f>
        <v xml:space="preserve">Identificar, los problemas o necesidades de los grupos de valor, con precisión, pertinencia y prioridad, siempre teniendo presente el propósito fundamental, mediante procesos participativos. </v>
      </c>
      <c r="F17" s="81">
        <v>90</v>
      </c>
      <c r="G17" s="45"/>
      <c r="H17" s="46"/>
      <c r="I17" s="46"/>
      <c r="J17" s="47"/>
      <c r="K17" s="48"/>
      <c r="L17" s="46"/>
      <c r="M17" s="49"/>
      <c r="N17" s="20"/>
    </row>
    <row r="18" spans="2:14" ht="72" customHeight="1" x14ac:dyDescent="0.3">
      <c r="B18" s="240"/>
      <c r="C18" s="170"/>
      <c r="D18" s="225"/>
      <c r="E18" s="148" t="str">
        <f>+Autodiagnóstico!G20</f>
        <v>Proyectar los problemas o necesidades de los grupos de valor a 4, 10, 20 años o según se disponga en la entidad.</v>
      </c>
      <c r="F18" s="81">
        <f>+Autodiagnóstico!H20</f>
        <v>80</v>
      </c>
      <c r="G18" s="45"/>
      <c r="H18" s="46"/>
      <c r="I18" s="46"/>
      <c r="J18" s="47"/>
      <c r="K18" s="144" t="s">
        <v>110</v>
      </c>
      <c r="L18" s="115" t="s">
        <v>106</v>
      </c>
      <c r="M18" s="49"/>
      <c r="N18" s="20"/>
    </row>
    <row r="19" spans="2:14" ht="73.8" customHeight="1" x14ac:dyDescent="0.3">
      <c r="B19" s="240"/>
      <c r="C19" s="170"/>
      <c r="D19" s="226"/>
      <c r="E19" s="149" t="str">
        <f>+Autodiagnóstico!G21</f>
        <v>Estimar los tiempos en los cuales se espera atender dichos problemas o necesidades, teniendo claro cuál es el valor agregado que, con su gestión, aspira aportar en términos de resultados e impactos.</v>
      </c>
      <c r="F19" s="93">
        <f>+Autodiagnóstico!H21</f>
        <v>80</v>
      </c>
      <c r="G19" s="50"/>
      <c r="H19" s="51"/>
      <c r="I19" s="51"/>
      <c r="J19" s="52"/>
      <c r="K19" s="144" t="s">
        <v>103</v>
      </c>
      <c r="L19" s="115" t="s">
        <v>106</v>
      </c>
      <c r="M19" s="54"/>
      <c r="N19" s="20"/>
    </row>
    <row r="20" spans="2:14" ht="45" customHeight="1" x14ac:dyDescent="0.3">
      <c r="B20" s="240"/>
      <c r="C20" s="170"/>
      <c r="D20" s="179" t="s">
        <v>40</v>
      </c>
      <c r="E20" s="147" t="str">
        <f>+Autodiagnóstico!G22</f>
        <v xml:space="preserve">Adelantar un diagnóstico de capacidades y entornos de la entidad para desarrollar su gestión y lograr un desempeño acorde con los resultados preevistos. </v>
      </c>
      <c r="F20" s="82">
        <f>+Autodiagnóstico!H22</f>
        <v>90</v>
      </c>
      <c r="G20" s="83"/>
      <c r="H20" s="84"/>
      <c r="I20" s="84"/>
      <c r="J20" s="85"/>
      <c r="K20" s="86"/>
      <c r="L20" s="84"/>
      <c r="M20" s="87"/>
      <c r="N20" s="20"/>
    </row>
    <row r="21" spans="2:14" ht="57.75" customHeight="1" x14ac:dyDescent="0.3">
      <c r="B21" s="240"/>
      <c r="C21" s="170"/>
      <c r="D21" s="179"/>
      <c r="E21" s="148" t="str">
        <f>+Autodiagnóstico!G23</f>
        <v xml:space="preserve">Revisar aspectos internos tales como el talento humano, procesos y procedimientos, estructura organizacional, cadena de servicio, recursos disponibles, cultura organizacional, entre otros. </v>
      </c>
      <c r="F21" s="81">
        <f>+Autodiagnóstico!H23</f>
        <v>90</v>
      </c>
      <c r="G21" s="45"/>
      <c r="H21" s="46"/>
      <c r="I21" s="46"/>
      <c r="J21" s="47"/>
      <c r="K21" s="48"/>
      <c r="L21" s="46"/>
      <c r="M21" s="49"/>
      <c r="N21" s="20"/>
    </row>
    <row r="22" spans="2:14" ht="78.75" customHeight="1" x14ac:dyDescent="0.3">
      <c r="B22" s="240"/>
      <c r="C22" s="170"/>
      <c r="D22" s="179"/>
      <c r="E22" s="148" t="str">
        <f>+Autodiagnóstico!G24</f>
        <v xml:space="preserve">Identificar el conocimiento tácito y explícito de la entidad, así como el conocimiento de los servidores públicos (formación, capacitación y experiencia) que posteriormente permitirá la difusión del conocimiento, la generación de proyectos articulados y el desarrollo de los procesos de la organización. </v>
      </c>
      <c r="F22" s="81">
        <f>+Autodiagnóstico!H24</f>
        <v>80</v>
      </c>
      <c r="G22" s="45"/>
      <c r="H22" s="46"/>
      <c r="I22" s="46"/>
      <c r="J22" s="47"/>
      <c r="K22" s="235" t="s">
        <v>104</v>
      </c>
      <c r="L22" s="232" t="s">
        <v>105</v>
      </c>
      <c r="M22" s="49"/>
      <c r="N22" s="20"/>
    </row>
    <row r="23" spans="2:14" ht="64.5" customHeight="1" x14ac:dyDescent="0.3">
      <c r="B23" s="240"/>
      <c r="C23" s="170"/>
      <c r="D23" s="179"/>
      <c r="E23" s="148" t="str">
        <f>+Autodiagnóstico!G25</f>
        <v>Identificar sus capacidades en materia de tecnologías de la información y las comunicaciones que apalancan el desarrollo de todos sus procesos, el manejo de su información y la prestación de trámites y servicios a sus usuarios.</v>
      </c>
      <c r="F23" s="81">
        <f>+Autodiagnóstico!H25</f>
        <v>80</v>
      </c>
      <c r="G23" s="45"/>
      <c r="H23" s="46"/>
      <c r="I23" s="46"/>
      <c r="J23" s="47"/>
      <c r="K23" s="236"/>
      <c r="L23" s="233"/>
      <c r="M23" s="49"/>
      <c r="N23" s="20"/>
    </row>
    <row r="24" spans="2:14" ht="66" customHeight="1" thickBot="1" x14ac:dyDescent="0.35">
      <c r="B24" s="240"/>
      <c r="C24" s="216"/>
      <c r="D24" s="219"/>
      <c r="E24" s="151" t="str">
        <f>+Autodiagnóstico!G26</f>
        <v>Revisar aspectos externos a la entidad, algunos generales como su entorno político, económico y fiscal, y otros más particulares, como la percepción que tienen sus grupos de valor frente a la cantidad y calidad de los bienes y servicios ofrecidos, sus resultados e impactos.</v>
      </c>
      <c r="F24" s="88">
        <f>+Autodiagnóstico!H26</f>
        <v>80</v>
      </c>
      <c r="G24" s="89"/>
      <c r="H24" s="90"/>
      <c r="I24" s="90"/>
      <c r="J24" s="91"/>
      <c r="K24" s="237"/>
      <c r="L24" s="234"/>
      <c r="M24" s="92"/>
      <c r="N24" s="20"/>
    </row>
    <row r="25" spans="2:14" ht="126.75" customHeight="1" x14ac:dyDescent="0.3">
      <c r="B25" s="240"/>
      <c r="C25" s="254" t="s">
        <v>16</v>
      </c>
      <c r="D25" s="102" t="s">
        <v>41</v>
      </c>
      <c r="E25" s="152" t="str">
        <f>+Autodiagnóstico!G27</f>
        <v>Utilizar la información generada en el análisis de capacidad institucional, informes de gestión, desempeño y cumplimiento de planes en vigencias anteriores, resultados de la evaluación de indicadores y de riesgos, autoevaluación, auditorías internas y externas, resultados de las estrategias de rendición de cuentas y de la consulta, diagnóstico o planeación participativa realizada, ejecuciones presupuestales, entre otras evidencias vitales para la proyección estratégica de la entidad (analítica institucional)</v>
      </c>
      <c r="F25" s="103">
        <f>+Autodiagnóstico!H27</f>
        <v>85</v>
      </c>
      <c r="G25" s="104"/>
      <c r="H25" s="105"/>
      <c r="I25" s="105"/>
      <c r="J25" s="106"/>
      <c r="K25" s="107"/>
      <c r="L25" s="105"/>
      <c r="M25" s="108"/>
      <c r="N25" s="20"/>
    </row>
    <row r="26" spans="2:14" ht="45" customHeight="1" x14ac:dyDescent="0.3">
      <c r="B26" s="240"/>
      <c r="C26" s="170"/>
      <c r="D26" s="255" t="s">
        <v>64</v>
      </c>
      <c r="E26" s="153" t="str">
        <f>+Autodiagnóstico!G28</f>
        <v xml:space="preserve">Contar con un líder o área responsable encargada del proceso de planeación. </v>
      </c>
      <c r="F26" s="109">
        <f>+Autodiagnóstico!H28</f>
        <v>100</v>
      </c>
      <c r="G26" s="110"/>
      <c r="H26" s="111"/>
      <c r="I26" s="111"/>
      <c r="J26" s="111"/>
      <c r="K26" s="111"/>
      <c r="L26" s="111"/>
      <c r="M26" s="112"/>
      <c r="N26" s="20"/>
    </row>
    <row r="27" spans="2:14" ht="45" customHeight="1" x14ac:dyDescent="0.3">
      <c r="B27" s="240"/>
      <c r="C27" s="170"/>
      <c r="D27" s="256"/>
      <c r="E27" s="146" t="str">
        <f>+Autodiagnóstico!G29</f>
        <v xml:space="preserve">Formular resultados a alcanzar en términos de cantidad y calidad de los productos y servicios que va a generar, año a año y en el largo plazo (4, 10, 20 años). </v>
      </c>
      <c r="F27" s="113">
        <f>+Autodiagnóstico!H29</f>
        <v>90</v>
      </c>
      <c r="G27" s="114"/>
      <c r="H27" s="115"/>
      <c r="I27" s="115"/>
      <c r="J27" s="115"/>
      <c r="K27" s="115"/>
      <c r="L27" s="115"/>
      <c r="M27" s="116"/>
      <c r="N27" s="20"/>
    </row>
    <row r="28" spans="2:14" ht="58.5" customHeight="1" x14ac:dyDescent="0.3">
      <c r="B28" s="240"/>
      <c r="C28" s="170"/>
      <c r="D28" s="256"/>
      <c r="E28" s="146" t="str">
        <f>+Autodiagnóstico!G30</f>
        <v>Formular las metas de corto y largo plazo, financiables, tangibles, medibles, cuantificables, audaces y coherentes con los problemas y necesidades que deben atender o satisface</v>
      </c>
      <c r="F28" s="113">
        <f>+Autodiagnóstico!H30</f>
        <v>90</v>
      </c>
      <c r="G28" s="114"/>
      <c r="H28" s="115"/>
      <c r="I28" s="115"/>
      <c r="J28" s="115"/>
      <c r="K28" s="115"/>
      <c r="L28" s="115"/>
      <c r="M28" s="116"/>
      <c r="N28" s="20"/>
    </row>
    <row r="29" spans="2:14" ht="88.5" customHeight="1" x14ac:dyDescent="0.3">
      <c r="B29" s="240"/>
      <c r="C29" s="170"/>
      <c r="D29" s="256"/>
      <c r="E29" s="146" t="str">
        <f>+Autodiagnóstico!G31</f>
        <v>Garantizar que las metas formuladas en el plan estén ajustadas a la capacidad real de la entidad, procurando esfuerzos adicionales que le permitan mejorar esa capacidad a través de alternativas innovadoras como las alianzas estratégicas, redes de conocimiento o gestión de recursos de cooperación internacional</v>
      </c>
      <c r="F29" s="113">
        <f>+Autodiagnóstico!H31</f>
        <v>85</v>
      </c>
      <c r="G29" s="114"/>
      <c r="H29" s="115"/>
      <c r="I29" s="115"/>
      <c r="J29" s="115"/>
      <c r="K29" s="115"/>
      <c r="L29" s="115"/>
      <c r="M29" s="116"/>
      <c r="N29" s="20"/>
    </row>
    <row r="30" spans="2:14" ht="45" customHeight="1" x14ac:dyDescent="0.3">
      <c r="B30" s="240"/>
      <c r="C30" s="170"/>
      <c r="D30" s="256"/>
      <c r="E30" s="146" t="str">
        <f>+Autodiagnóstico!G32</f>
        <v>Establecer qué se debe medir y qué información se quiere obtener de esa medición, para saber qué tipo de indicador se necesita</v>
      </c>
      <c r="F30" s="113">
        <f>+Autodiagnóstico!H32</f>
        <v>75</v>
      </c>
      <c r="G30" s="114"/>
      <c r="H30" s="115"/>
      <c r="I30" s="115"/>
      <c r="J30" s="115"/>
      <c r="K30" s="145" t="s">
        <v>91</v>
      </c>
      <c r="L30" s="115" t="s">
        <v>105</v>
      </c>
      <c r="M30" s="116"/>
      <c r="N30" s="20"/>
    </row>
    <row r="31" spans="2:14" ht="48" customHeight="1" x14ac:dyDescent="0.3">
      <c r="B31" s="240"/>
      <c r="C31" s="170"/>
      <c r="D31" s="256"/>
      <c r="E31" s="146" t="str">
        <f>+Autodiagnóstico!G33</f>
        <v>Formular los indicadores que permitirán verificar el cumplimiento de objetivos y metas así como el alcance de los resultados propuestos e introducir ajustes a los planes de acción (evaluación del desempeño institucional)</v>
      </c>
      <c r="F31" s="113">
        <f>+Autodiagnóstico!H33</f>
        <v>75</v>
      </c>
      <c r="G31" s="114"/>
      <c r="H31" s="115"/>
      <c r="I31" s="115"/>
      <c r="J31" s="115"/>
      <c r="K31" s="145" t="s">
        <v>94</v>
      </c>
      <c r="L31" s="115" t="s">
        <v>105</v>
      </c>
      <c r="M31" s="116"/>
      <c r="N31" s="20"/>
    </row>
    <row r="32" spans="2:14" ht="81" customHeight="1" x14ac:dyDescent="0.3">
      <c r="B32" s="240"/>
      <c r="C32" s="170"/>
      <c r="D32" s="256"/>
      <c r="E32" s="146" t="str">
        <f>+Autodiagnóstico!G34</f>
        <v>Formular indicadores tomando en cuenta los objetivos, planes, programas y proyectos para identificar los aspectos prioritarios a ser susceptibles de medición y determinar puntos o factores críticos de éxito, es decir, aquellas acciones o actividades de cuyo desarrollo depende la consecución de los objetivos</v>
      </c>
      <c r="F32" s="113">
        <f>+Autodiagnóstico!H34</f>
        <v>75</v>
      </c>
      <c r="G32" s="114"/>
      <c r="H32" s="115"/>
      <c r="I32" s="115"/>
      <c r="J32" s="115"/>
      <c r="K32" s="145" t="s">
        <v>95</v>
      </c>
      <c r="L32" s="115" t="s">
        <v>105</v>
      </c>
      <c r="M32" s="116"/>
      <c r="N32" s="20"/>
    </row>
    <row r="33" spans="2:14" ht="45" customHeight="1" x14ac:dyDescent="0.3">
      <c r="B33" s="240"/>
      <c r="C33" s="170"/>
      <c r="D33" s="256"/>
      <c r="E33" s="146" t="str">
        <f>+Autodiagnóstico!G35</f>
        <v>Establecer la frecuencia adecuada para la medición de los indicadores, a fin de tomar decisiones en el momento justo</v>
      </c>
      <c r="F33" s="113">
        <f>+Autodiagnóstico!H35</f>
        <v>75</v>
      </c>
      <c r="G33" s="114"/>
      <c r="H33" s="115"/>
      <c r="I33" s="115"/>
      <c r="J33" s="115"/>
      <c r="K33" s="145" t="s">
        <v>96</v>
      </c>
      <c r="L33" s="115" t="s">
        <v>105</v>
      </c>
      <c r="M33" s="116"/>
      <c r="N33" s="20"/>
    </row>
    <row r="34" spans="2:14" ht="70.8" customHeight="1" x14ac:dyDescent="0.3">
      <c r="B34" s="240"/>
      <c r="C34" s="170"/>
      <c r="D34" s="256"/>
      <c r="E34" s="146" t="str">
        <f>+Autodiagnóstico!G36</f>
        <v>Identificar, en la medida de lo posible) los efectos o cambios que se quiere generar en el mejoramiento de las condiciones de vida de sus grupos de valor</v>
      </c>
      <c r="F34" s="113">
        <f>+Autodiagnóstico!H36</f>
        <v>75</v>
      </c>
      <c r="G34" s="114"/>
      <c r="H34" s="115"/>
      <c r="I34" s="115"/>
      <c r="J34" s="115"/>
      <c r="K34" s="145" t="s">
        <v>98</v>
      </c>
      <c r="L34" s="115" t="s">
        <v>106</v>
      </c>
      <c r="M34" s="116"/>
      <c r="N34" s="20"/>
    </row>
    <row r="35" spans="2:14" ht="110.4" customHeight="1" x14ac:dyDescent="0.3">
      <c r="B35" s="240"/>
      <c r="C35" s="170"/>
      <c r="D35" s="256"/>
      <c r="E35" s="146" t="str">
        <f>+Autodiagnóstico!G37</f>
        <v>Diseñar los controles necesarios para que la planeación y su ejecución se lleven a cabo de manera eficiente, eficaz, efectiva y transparente, logrando una adecuada prestación de los servicios o producción de bienes que le son inherentes</v>
      </c>
      <c r="F35" s="113">
        <f>+Autodiagnóstico!H37</f>
        <v>80</v>
      </c>
      <c r="G35" s="114"/>
      <c r="H35" s="115"/>
      <c r="I35" s="115"/>
      <c r="J35" s="115"/>
      <c r="K35" s="145" t="s">
        <v>97</v>
      </c>
      <c r="L35" s="115" t="s">
        <v>107</v>
      </c>
      <c r="M35" s="116"/>
      <c r="N35" s="20"/>
    </row>
    <row r="36" spans="2:14" ht="54" customHeight="1" x14ac:dyDescent="0.3">
      <c r="B36" s="240"/>
      <c r="C36" s="170"/>
      <c r="D36" s="256"/>
      <c r="E36" s="146" t="str">
        <f>+Autodiagnóstico!G38</f>
        <v>Analizar el contexto interno y externo de la entidad para la identificación de los riesgos y sus posibles causas (incluidos riesgos operativos, riesgos de riesgos de contratación, riesgos para la defensa jurídica, riesgos de seguridad digital, entre otros)</v>
      </c>
      <c r="F36" s="113">
        <f>+Autodiagnóstico!H38</f>
        <v>80</v>
      </c>
      <c r="G36" s="114"/>
      <c r="H36" s="115"/>
      <c r="I36" s="115"/>
      <c r="J36" s="115"/>
      <c r="K36" s="145" t="s">
        <v>99</v>
      </c>
      <c r="L36" s="115" t="s">
        <v>108</v>
      </c>
      <c r="M36" s="116"/>
      <c r="N36" s="20"/>
    </row>
    <row r="37" spans="2:14" ht="66" customHeight="1" x14ac:dyDescent="0.3">
      <c r="B37" s="240"/>
      <c r="C37" s="170"/>
      <c r="D37" s="256"/>
      <c r="E37" s="146" t="str">
        <f>+Autodiagnóstico!G39</f>
        <v>Incluir la planeación de las demás dimensiones de MIPG y de sus políticas, acorde con lo señalado para cada una, tales como talento humano, TIC, plan anticorrupción y de servicio al ciudadano, plan anual de adquisiciones, planes de archivo, entre otros.</v>
      </c>
      <c r="F37" s="113">
        <f>+Autodiagnóstico!H39</f>
        <v>90</v>
      </c>
      <c r="G37" s="114"/>
      <c r="H37" s="115"/>
      <c r="I37" s="115"/>
      <c r="J37" s="115"/>
      <c r="K37" s="115"/>
      <c r="L37" s="115"/>
      <c r="M37" s="116"/>
      <c r="N37" s="20"/>
    </row>
    <row r="38" spans="2:14" ht="66" customHeight="1" x14ac:dyDescent="0.3">
      <c r="B38" s="240"/>
      <c r="C38" s="170"/>
      <c r="D38" s="256"/>
      <c r="E38" s="146" t="str">
        <f>+Autodiagnóstico!G40</f>
        <v>Formular el Plan Anticorrupción y de Atención al Ciudadano que contenga la estrategia de lucha contra la corrupción y de atención al ciudadano de la entidad, como parte integral del plan de acción institucional, con acciones, responsables y fechas de cumplimiento esperadas</v>
      </c>
      <c r="F38" s="113">
        <f>+Autodiagnóstico!H40</f>
        <v>95</v>
      </c>
      <c r="G38" s="114"/>
      <c r="H38" s="115"/>
      <c r="I38" s="115"/>
      <c r="J38" s="115"/>
      <c r="K38" s="115"/>
      <c r="L38" s="115"/>
      <c r="M38" s="116"/>
      <c r="N38" s="20"/>
    </row>
    <row r="39" spans="2:14" ht="45" customHeight="1" x14ac:dyDescent="0.3">
      <c r="B39" s="240"/>
      <c r="C39" s="170"/>
      <c r="D39" s="256"/>
      <c r="E39" s="146" t="str">
        <f>+Autodiagnóstico!G41</f>
        <v>Socializar el PAAC antes de su publicación para que actores internos y externos formulen sus observaciones y propuestas</v>
      </c>
      <c r="F39" s="113">
        <f>+Autodiagnóstico!H41</f>
        <v>90</v>
      </c>
      <c r="G39" s="114"/>
      <c r="H39" s="115"/>
      <c r="I39" s="115"/>
      <c r="J39" s="115"/>
      <c r="K39" s="115"/>
      <c r="L39" s="115"/>
      <c r="M39" s="116"/>
      <c r="N39" s="20"/>
    </row>
    <row r="40" spans="2:14" ht="59.25" customHeight="1" x14ac:dyDescent="0.3">
      <c r="B40" s="240"/>
      <c r="C40" s="170"/>
      <c r="D40" s="256"/>
      <c r="E40" s="146" t="str">
        <f>+Autodiagnóstico!G42</f>
        <v>Publicar el Plan Anticorrupción y de Atención al Ciudadano a más tardar el 31 de enero de cada año en la sección "transparencia y acceso a la información pública" del sitio web oficial de la entidad.</v>
      </c>
      <c r="F40" s="113">
        <f>+Autodiagnóstico!H42</f>
        <v>100</v>
      </c>
      <c r="G40" s="114"/>
      <c r="H40" s="115"/>
      <c r="I40" s="115"/>
      <c r="J40" s="115"/>
      <c r="K40" s="115"/>
      <c r="L40" s="115"/>
      <c r="M40" s="116"/>
      <c r="N40" s="20"/>
    </row>
    <row r="41" spans="2:14" ht="107.25" customHeight="1" x14ac:dyDescent="0.3">
      <c r="B41" s="240"/>
      <c r="C41" s="170"/>
      <c r="D41" s="256"/>
      <c r="E41" s="146" t="str">
        <f>+Autodiagnóstico!G43</f>
        <v>Documentar el ejercicio de planeación en donde se contemple una orientación estratégica y una parte operativa en la que se señale de forma precisa los objetivos, las metas y resultados a lograr, las trayectorias de implantación o cursos de acción a seguir, cronogramas, responsables, indicadores para monitorear y evaluar su cumplimiento y los riesgos que pueden afectar tal cumplimiento y los controles para su mitigación</v>
      </c>
      <c r="F41" s="113">
        <f>+Autodiagnóstico!H43</f>
        <v>80</v>
      </c>
      <c r="G41" s="114"/>
      <c r="H41" s="115"/>
      <c r="I41" s="115"/>
      <c r="J41" s="115"/>
      <c r="K41" s="145" t="s">
        <v>100</v>
      </c>
      <c r="L41" s="115" t="s">
        <v>106</v>
      </c>
      <c r="M41" s="116"/>
      <c r="N41" s="20"/>
    </row>
    <row r="42" spans="2:14" ht="45" customHeight="1" x14ac:dyDescent="0.3">
      <c r="B42" s="240"/>
      <c r="C42" s="170"/>
      <c r="D42" s="257"/>
      <c r="E42" s="154" t="str">
        <f>+Autodiagnóstico!G44</f>
        <v>Publicar el Plan de Acción Anual a más tardar el 31 de enero de cada vigencia</v>
      </c>
      <c r="F42" s="117">
        <f>+Autodiagnóstico!H44</f>
        <v>100</v>
      </c>
      <c r="G42" s="118"/>
      <c r="H42" s="119"/>
      <c r="I42" s="119"/>
      <c r="J42" s="119"/>
      <c r="K42" s="119"/>
      <c r="L42" s="119"/>
      <c r="M42" s="120"/>
      <c r="N42" s="20"/>
    </row>
    <row r="43" spans="2:14" ht="66" customHeight="1" x14ac:dyDescent="0.3">
      <c r="B43" s="240"/>
      <c r="C43" s="170"/>
      <c r="D43" s="255" t="s">
        <v>63</v>
      </c>
      <c r="E43" s="153" t="str">
        <f>+Autodiagnóstico!G45</f>
        <v>Formular los planes en consonancia con la programación presupuestal de la entidad (Marco de Gasto de Mediano Plazo -MGMP y presupuesto anual) de tal manera que la planeación sea presupuestalmente viable y sostenible.</v>
      </c>
      <c r="F43" s="109">
        <f>+Autodiagnóstico!H45</f>
        <v>90</v>
      </c>
      <c r="G43" s="110"/>
      <c r="H43" s="111"/>
      <c r="I43" s="111"/>
      <c r="J43" s="111"/>
      <c r="K43" s="111"/>
      <c r="L43" s="111"/>
      <c r="M43" s="112"/>
      <c r="N43" s="20"/>
    </row>
    <row r="44" spans="2:14" ht="45" customHeight="1" x14ac:dyDescent="0.3">
      <c r="B44" s="240"/>
      <c r="C44" s="170"/>
      <c r="D44" s="256"/>
      <c r="E44" s="146" t="str">
        <f>+Autodiagnóstico!G46</f>
        <v>Formular los planes con base en resultados obtenidos (información sobre desempeño) en programas, planes o proyectos anteriores</v>
      </c>
      <c r="F44" s="113">
        <f>+Autodiagnóstico!H46</f>
        <v>90</v>
      </c>
      <c r="G44" s="114"/>
      <c r="H44" s="115"/>
      <c r="I44" s="115"/>
      <c r="J44" s="115"/>
      <c r="K44" s="115"/>
      <c r="L44" s="115"/>
      <c r="M44" s="116"/>
      <c r="N44" s="20"/>
    </row>
    <row r="45" spans="2:14" ht="45" customHeight="1" x14ac:dyDescent="0.3">
      <c r="B45" s="240"/>
      <c r="C45" s="170"/>
      <c r="D45" s="256"/>
      <c r="E45" s="146" t="str">
        <f>+Autodiagnóstico!G47</f>
        <v>Priorizar la asignación de recursos (tanto de inversión como de funcionamiento) con base en las metas estratégicas definidas</v>
      </c>
      <c r="F45" s="113">
        <f>+Autodiagnóstico!H47</f>
        <v>90</v>
      </c>
      <c r="G45" s="114"/>
      <c r="H45" s="115"/>
      <c r="I45" s="115"/>
      <c r="J45" s="115"/>
      <c r="K45" s="115"/>
      <c r="L45" s="115"/>
      <c r="M45" s="116"/>
      <c r="N45" s="20"/>
    </row>
    <row r="46" spans="2:14" ht="45" customHeight="1" x14ac:dyDescent="0.3">
      <c r="B46" s="240"/>
      <c r="C46" s="170"/>
      <c r="D46" s="256"/>
      <c r="E46" s="146" t="str">
        <f>+Autodiagnóstico!G48</f>
        <v>Para las entidades que se rigen por las normas del Presupuesto General de la Nación</v>
      </c>
      <c r="F46" s="113">
        <f>+Autodiagnóstico!H48</f>
        <v>0</v>
      </c>
      <c r="G46" s="114"/>
      <c r="H46" s="115"/>
      <c r="I46" s="115"/>
      <c r="J46" s="115"/>
      <c r="K46" s="115"/>
      <c r="L46" s="115"/>
      <c r="M46" s="116"/>
      <c r="N46" s="20"/>
    </row>
    <row r="47" spans="2:14" ht="69" customHeight="1" x14ac:dyDescent="0.3">
      <c r="B47" s="240"/>
      <c r="C47" s="170"/>
      <c r="D47" s="256"/>
      <c r="E47" s="146" t="str">
        <f>+Autodiagnóstico!G49</f>
        <v>Desagregar el presupuesto para cada vigencia en el aplicativo destinado para tal fin (SIIF Nación), a partir de la aprobación de la Ley Anual de Presupuesto y de la expedición del decreto de liquidación, (enero de cada año)</v>
      </c>
      <c r="F47" s="113">
        <f>+Autodiagnóstico!H49</f>
        <v>0</v>
      </c>
      <c r="G47" s="114"/>
      <c r="H47" s="115"/>
      <c r="I47" s="115"/>
      <c r="J47" s="115"/>
      <c r="K47" s="115"/>
      <c r="L47" s="115"/>
      <c r="M47" s="116"/>
      <c r="N47" s="20"/>
    </row>
    <row r="48" spans="2:14" ht="45" customHeight="1" x14ac:dyDescent="0.3">
      <c r="B48" s="240"/>
      <c r="C48" s="170"/>
      <c r="D48" s="256"/>
      <c r="E48" s="146" t="str">
        <f>+Autodiagnóstico!G50</f>
        <v>Iniciar la ejecución presupuestal, una vez registrada la información en SIIF Nación</v>
      </c>
      <c r="F48" s="113">
        <f>+Autodiagnóstico!H50</f>
        <v>0</v>
      </c>
      <c r="G48" s="114"/>
      <c r="H48" s="115"/>
      <c r="I48" s="115"/>
      <c r="J48" s="115"/>
      <c r="K48" s="115"/>
      <c r="L48" s="115"/>
      <c r="M48" s="116"/>
      <c r="N48" s="20"/>
    </row>
    <row r="49" spans="2:14" ht="102" customHeight="1" x14ac:dyDescent="0.3">
      <c r="B49" s="240"/>
      <c r="C49" s="170"/>
      <c r="D49" s="256"/>
      <c r="E49" s="146" t="str">
        <f>+Autodiagnóstico!G51</f>
        <v xml:space="preserve">Definir, en el Programa Anual Mensualizado de Caja PAC, el monto máximo mensual de fondos disponibles en la Cuenta Única Nacional (para los órganos financiados con recursos de la Nación), y el monto máximo mensual de pagos (para los establecimientos públicos del orden nacional en lo que se refiere a sus propios ingresos), con el fin de cumplir sus compromisos. </v>
      </c>
      <c r="F49" s="113">
        <f>+Autodiagnóstico!H51</f>
        <v>0</v>
      </c>
      <c r="G49" s="114"/>
      <c r="H49" s="115"/>
      <c r="I49" s="115"/>
      <c r="J49" s="115"/>
      <c r="K49" s="115"/>
      <c r="L49" s="115"/>
      <c r="M49" s="116"/>
      <c r="N49" s="20"/>
    </row>
    <row r="50" spans="2:14" ht="45" customHeight="1" x14ac:dyDescent="0.3">
      <c r="B50" s="240"/>
      <c r="C50" s="170"/>
      <c r="D50" s="256"/>
      <c r="E50" s="146" t="str">
        <f>+Autodiagnóstico!G52</f>
        <v>Radicar el PAC en la Dirección General de Crédito Público y Tesoro Nacional de MinHacienda antes del 20 de diciembre</v>
      </c>
      <c r="F50" s="113">
        <f>+Autodiagnóstico!H52</f>
        <v>0</v>
      </c>
      <c r="G50" s="114"/>
      <c r="H50" s="115"/>
      <c r="I50" s="115"/>
      <c r="J50" s="115"/>
      <c r="K50" s="115"/>
      <c r="L50" s="115"/>
      <c r="M50" s="116"/>
      <c r="N50" s="20"/>
    </row>
    <row r="51" spans="2:14" ht="45" customHeight="1" x14ac:dyDescent="0.3">
      <c r="B51" s="240"/>
      <c r="C51" s="170"/>
      <c r="D51" s="256"/>
      <c r="E51" s="146" t="str">
        <f>+Autodiagnóstico!G53</f>
        <v>Presentar las solicitudes de modificación al PAC a la Dirección General de Crédito Público y Tesoro Nacional, en el formato que ésta establezca y de manera oportuna.</v>
      </c>
      <c r="F51" s="113">
        <f>+Autodiagnóstico!H53</f>
        <v>0</v>
      </c>
      <c r="G51" s="114"/>
      <c r="H51" s="115"/>
      <c r="I51" s="115"/>
      <c r="J51" s="115"/>
      <c r="K51" s="115"/>
      <c r="L51" s="115"/>
      <c r="M51" s="116"/>
      <c r="N51" s="20"/>
    </row>
    <row r="52" spans="2:14" ht="59.25" customHeight="1" x14ac:dyDescent="0.3">
      <c r="B52" s="240"/>
      <c r="C52" s="170"/>
      <c r="D52" s="256"/>
      <c r="E52" s="146" t="str">
        <f>+Autodiagnóstico!G54</f>
        <v xml:space="preserve">Formular el Plan Anual de Adquisiciones PAA, que contenga las adquisiciones de bienes y servicios que requiera una entidad, con cargo a los presupuestos de funcionamiento y de inversión. </v>
      </c>
      <c r="F52" s="113">
        <f>+Autodiagnóstico!H54</f>
        <v>0</v>
      </c>
      <c r="G52" s="114"/>
      <c r="H52" s="115"/>
      <c r="I52" s="115"/>
      <c r="J52" s="115"/>
      <c r="K52" s="115"/>
      <c r="L52" s="115"/>
      <c r="M52" s="116"/>
      <c r="N52" s="20"/>
    </row>
    <row r="53" spans="2:14" ht="45" customHeight="1" x14ac:dyDescent="0.3">
      <c r="B53" s="240"/>
      <c r="C53" s="170"/>
      <c r="D53" s="257"/>
      <c r="E53" s="154" t="str">
        <f>+Autodiagnóstico!G55</f>
        <v>Publicar el PAA a fin de informar a los proveedores sobre posibles oportunidades de negocio permitiendo la preparación anticipada de procesos contractuales.</v>
      </c>
      <c r="F53" s="117">
        <f>+Autodiagnóstico!H55</f>
        <v>0</v>
      </c>
      <c r="G53" s="118"/>
      <c r="H53" s="119"/>
      <c r="I53" s="119"/>
      <c r="J53" s="119"/>
      <c r="K53" s="119"/>
      <c r="L53" s="119"/>
      <c r="M53" s="120"/>
      <c r="N53" s="20"/>
    </row>
    <row r="54" spans="2:14" ht="45" customHeight="1" x14ac:dyDescent="0.3">
      <c r="B54" s="240"/>
      <c r="C54" s="170"/>
      <c r="D54" s="179" t="s">
        <v>62</v>
      </c>
      <c r="E54" s="147" t="str">
        <f>+Autodiagnóstico!G56</f>
        <v>Involucrar a la ciudadanía y grupos de interés en el diagnóstico y formulación de los planes, programas o proyectos de la entidad, de interés ciudadano</v>
      </c>
      <c r="F54" s="82">
        <f>+Autodiagnóstico!H56</f>
        <v>90</v>
      </c>
      <c r="G54" s="37"/>
      <c r="H54" s="38"/>
      <c r="I54" s="38"/>
      <c r="J54" s="39"/>
      <c r="K54" s="30"/>
      <c r="L54" s="28"/>
      <c r="M54" s="29"/>
      <c r="N54" s="20"/>
    </row>
    <row r="55" spans="2:14" ht="88.5" customHeight="1" x14ac:dyDescent="0.3">
      <c r="B55" s="240"/>
      <c r="C55" s="171"/>
      <c r="D55" s="180"/>
      <c r="E55" s="155" t="str">
        <f>+Autodiagnóstico!G57</f>
        <v>Incorporar en su ejercicio de planeación estrategias encaminadas a fomentar el control ciudadano y el diálogo en la rendición de cuentas, brindar transparencia y eficiencia en el uso de los recursos físicos, financieros, tecnológicos y de talento humano, con el fin de visibilizar el accionar de la administración pública y prevenir hechos de corrupción</v>
      </c>
      <c r="F55" s="95">
        <f>+Autodiagnóstico!H57</f>
        <v>90</v>
      </c>
      <c r="G55" s="96"/>
      <c r="H55" s="97"/>
      <c r="I55" s="97"/>
      <c r="J55" s="98"/>
      <c r="K55" s="99"/>
      <c r="L55" s="100"/>
      <c r="M55" s="101"/>
      <c r="N55" s="20"/>
    </row>
    <row r="56" spans="2:14" ht="77.400000000000006" customHeight="1" x14ac:dyDescent="0.3">
      <c r="B56" s="240"/>
      <c r="C56" s="170" t="s">
        <v>17</v>
      </c>
      <c r="D56" s="258" t="s">
        <v>17</v>
      </c>
      <c r="E56" s="156" t="str">
        <f>+Autodiagnóstico!G58</f>
        <v>Demostrar, por parte del equipo directivo, compromiso con los resultados esperados y objetivos propuestos, con el cumplimiento del propósito fundamental de la entidad y con la satisfacción de las necesidades y resolución de los problemas de sus grupos de valor</v>
      </c>
      <c r="F56" s="121">
        <f>+Autodiagnóstico!H58</f>
        <v>80</v>
      </c>
      <c r="G56" s="122"/>
      <c r="H56" s="123"/>
      <c r="I56" s="123"/>
      <c r="J56" s="123"/>
      <c r="K56" s="145" t="s">
        <v>101</v>
      </c>
      <c r="L56" s="115" t="s">
        <v>109</v>
      </c>
      <c r="M56" s="124"/>
      <c r="N56" s="20"/>
    </row>
    <row r="57" spans="2:14" ht="86.4" customHeight="1" x14ac:dyDescent="0.3">
      <c r="B57" s="240"/>
      <c r="C57" s="170"/>
      <c r="D57" s="259"/>
      <c r="E57" s="157" t="str">
        <f>+Autodiagnóstico!G59</f>
        <v>Construir un marco estratégico, por parte del equipo directivo, que permita trazar la hoja de ruta para la ejecución de las acciones a cargo de toda la entidad, y encaminarla al logro de los objetivos, metas, programas y proyectos institucionales</v>
      </c>
      <c r="F57" s="125">
        <f>+Autodiagnóstico!H59</f>
        <v>80</v>
      </c>
      <c r="G57" s="126"/>
      <c r="H57" s="127"/>
      <c r="I57" s="127"/>
      <c r="J57" s="127"/>
      <c r="K57" s="145" t="s">
        <v>111</v>
      </c>
      <c r="L57" s="115" t="s">
        <v>106</v>
      </c>
      <c r="M57" s="128"/>
      <c r="N57" s="20"/>
    </row>
    <row r="58" spans="2:14" ht="60" customHeight="1" x14ac:dyDescent="0.3">
      <c r="B58" s="240"/>
      <c r="C58" s="170"/>
      <c r="D58" s="259"/>
      <c r="E58" s="157" t="str">
        <f>+Autodiagnóstico!G60</f>
        <v>Formular los lineamientos para administración del riesgo, por parte del equipo directivo (lineamientos precisos para el tratamiento, manejo y seguimiento a los riesgos que afectan el logro de los objetivos institucionales</v>
      </c>
      <c r="F58" s="125">
        <f>+Autodiagnóstico!H60</f>
        <v>100</v>
      </c>
      <c r="G58" s="126"/>
      <c r="H58" s="127"/>
      <c r="I58" s="127"/>
      <c r="J58" s="127"/>
      <c r="K58" s="145"/>
      <c r="L58" s="127"/>
      <c r="M58" s="128"/>
      <c r="N58" s="20"/>
    </row>
    <row r="59" spans="2:14" ht="45" customHeight="1" x14ac:dyDescent="0.3">
      <c r="B59" s="240"/>
      <c r="C59" s="170"/>
      <c r="D59" s="259"/>
      <c r="E59" s="157" t="str">
        <f>+Autodiagnóstico!G61</f>
        <v>Identificar, por parte del equipo directivo, aquellos riesgos que impidan el logro de su propósito fundamental y las metas estratégicas.</v>
      </c>
      <c r="F59" s="125">
        <f>+Autodiagnóstico!H61</f>
        <v>80</v>
      </c>
      <c r="G59" s="126"/>
      <c r="H59" s="127"/>
      <c r="I59" s="127"/>
      <c r="J59" s="127"/>
      <c r="K59" s="145" t="s">
        <v>102</v>
      </c>
      <c r="L59" s="115" t="s">
        <v>106</v>
      </c>
      <c r="M59" s="128"/>
      <c r="N59" s="20"/>
    </row>
    <row r="60" spans="2:14" ht="45" customHeight="1" x14ac:dyDescent="0.3">
      <c r="B60" s="240"/>
      <c r="C60" s="170"/>
      <c r="D60" s="259"/>
      <c r="E60" s="157" t="str">
        <f>+Autodiagnóstico!G62</f>
        <v>Facilitar la participación de los equipos de trabajo en el ejercicio de planeación institucional</v>
      </c>
      <c r="F60" s="125">
        <f>+Autodiagnóstico!H62</f>
        <v>90</v>
      </c>
      <c r="G60" s="126"/>
      <c r="H60" s="127"/>
      <c r="I60" s="127"/>
      <c r="J60" s="127"/>
      <c r="K60" s="145"/>
      <c r="L60" s="127"/>
      <c r="M60" s="128"/>
      <c r="N60" s="20"/>
    </row>
    <row r="61" spans="2:14" ht="45" customHeight="1" x14ac:dyDescent="0.3">
      <c r="B61" s="240"/>
      <c r="C61" s="170"/>
      <c r="D61" s="259"/>
      <c r="E61" s="157" t="str">
        <f>+Autodiagnóstico!G63</f>
        <v>Comunicar los lineamientos estratégicos y operativos previstos en los planes a todos los miembros del equipo de trabajo de la organización</v>
      </c>
      <c r="F61" s="125">
        <v>90</v>
      </c>
      <c r="G61" s="126"/>
      <c r="H61" s="127"/>
      <c r="I61" s="127"/>
      <c r="J61" s="127"/>
      <c r="K61" s="145"/>
      <c r="L61" s="127"/>
      <c r="M61" s="128"/>
      <c r="N61" s="20"/>
    </row>
    <row r="62" spans="2:14" ht="45" customHeight="1" x14ac:dyDescent="0.3">
      <c r="B62" s="240"/>
      <c r="C62" s="170"/>
      <c r="D62" s="259"/>
      <c r="E62" s="157" t="str">
        <f>+Autodiagnóstico!G64</f>
        <v>Enfocar el trabajo hacia la atención de las prioridades identificadas y la consecución de los resultados de la entidad</v>
      </c>
      <c r="F62" s="125">
        <v>90</v>
      </c>
      <c r="G62" s="126"/>
      <c r="H62" s="127"/>
      <c r="I62" s="127"/>
      <c r="J62" s="127"/>
      <c r="K62" s="145"/>
      <c r="L62" s="127"/>
      <c r="M62" s="128"/>
      <c r="N62" s="20"/>
    </row>
    <row r="63" spans="2:14" ht="45" customHeight="1" x14ac:dyDescent="0.3">
      <c r="B63" s="240"/>
      <c r="C63" s="170"/>
      <c r="D63" s="259"/>
      <c r="E63" s="157" t="str">
        <f>+Autodiagnóstico!G65</f>
        <v>Optimizar el uso de recursos, el desarrollo de los procesos y la asignación del talento humano, de acuerdo con las prioridades de los planes</v>
      </c>
      <c r="F63" s="125">
        <f>+Autodiagnóstico!H65</f>
        <v>90</v>
      </c>
      <c r="G63" s="126"/>
      <c r="H63" s="127"/>
      <c r="I63" s="127"/>
      <c r="J63" s="127"/>
      <c r="K63" s="145"/>
      <c r="L63" s="127"/>
      <c r="M63" s="128"/>
      <c r="N63" s="20"/>
    </row>
    <row r="64" spans="2:14" ht="45" customHeight="1" x14ac:dyDescent="0.3">
      <c r="B64" s="240"/>
      <c r="C64" s="171"/>
      <c r="D64" s="260"/>
      <c r="E64" s="158" t="str">
        <f>+Autodiagnóstico!G66</f>
        <v>Desarrollar y mantener alianzas estratégicas con grupos de valor o grupos de interés con el fin de lograr sus objetivos</v>
      </c>
      <c r="F64" s="129">
        <f>+Autodiagnóstico!H66</f>
        <v>90</v>
      </c>
      <c r="G64" s="130"/>
      <c r="H64" s="131"/>
      <c r="I64" s="131"/>
      <c r="J64" s="131"/>
      <c r="K64" s="145"/>
      <c r="L64" s="131"/>
      <c r="M64" s="132"/>
      <c r="N64" s="20"/>
    </row>
    <row r="65" spans="2:14" ht="9" customHeight="1" thickBot="1" x14ac:dyDescent="0.35">
      <c r="B65" s="22"/>
      <c r="C65" s="23"/>
      <c r="D65" s="23"/>
      <c r="E65" s="23"/>
      <c r="F65" s="24"/>
      <c r="G65" s="23"/>
      <c r="H65" s="23"/>
      <c r="I65" s="23"/>
      <c r="J65" s="23"/>
      <c r="K65" s="23"/>
      <c r="L65" s="23"/>
      <c r="M65" s="23"/>
      <c r="N65" s="25"/>
    </row>
    <row r="66" spans="2:14" x14ac:dyDescent="0.3"/>
    <row r="67" spans="2:14" x14ac:dyDescent="0.3"/>
    <row r="68" spans="2:14" x14ac:dyDescent="0.3"/>
    <row r="69" spans="2:14" x14ac:dyDescent="0.3"/>
    <row r="70" spans="2:14" x14ac:dyDescent="0.3"/>
    <row r="71" spans="2:14" x14ac:dyDescent="0.3"/>
    <row r="72" spans="2:14" x14ac:dyDescent="0.3"/>
    <row r="73" spans="2:14" ht="17.399999999999999" x14ac:dyDescent="0.3">
      <c r="G73" s="32" t="s">
        <v>1</v>
      </c>
    </row>
    <row r="74" spans="2:14" x14ac:dyDescent="0.3"/>
    <row r="75" spans="2:14" x14ac:dyDescent="0.3"/>
    <row r="76" spans="2:14" x14ac:dyDescent="0.3"/>
    <row r="77" spans="2:14" x14ac:dyDescent="0.3"/>
    <row r="78" spans="2:14" x14ac:dyDescent="0.3"/>
    <row r="79" spans="2:14" x14ac:dyDescent="0.3"/>
    <row r="80" spans="2:14"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sheetData>
  <protectedRanges>
    <protectedRange sqref="K8:M64" name="Planeacion"/>
  </protectedRanges>
  <mergeCells count="25">
    <mergeCell ref="D12:D19"/>
    <mergeCell ref="C8:C24"/>
    <mergeCell ref="C25:C55"/>
    <mergeCell ref="C56:C64"/>
    <mergeCell ref="D20:D24"/>
    <mergeCell ref="D26:D42"/>
    <mergeCell ref="D43:D53"/>
    <mergeCell ref="D54:D55"/>
    <mergeCell ref="D56:D64"/>
    <mergeCell ref="L22:L24"/>
    <mergeCell ref="K22:K24"/>
    <mergeCell ref="F6:F7"/>
    <mergeCell ref="B8:B64"/>
    <mergeCell ref="C4:M4"/>
    <mergeCell ref="C6:C7"/>
    <mergeCell ref="D6:D7"/>
    <mergeCell ref="E6:E7"/>
    <mergeCell ref="M6:M7"/>
    <mergeCell ref="K6:K7"/>
    <mergeCell ref="L6:L7"/>
    <mergeCell ref="J6:J7"/>
    <mergeCell ref="I6:I7"/>
    <mergeCell ref="H6:H7"/>
    <mergeCell ref="G6:G7"/>
    <mergeCell ref="D8:D11"/>
  </mergeCells>
  <conditionalFormatting sqref="F8:F64">
    <cfRule type="cellIs" dxfId="4" priority="1" operator="between">
      <formula>81</formula>
      <formula>100</formula>
    </cfRule>
    <cfRule type="cellIs" dxfId="3" priority="2" operator="between">
      <formula>61</formula>
      <formula>80</formula>
    </cfRule>
    <cfRule type="cellIs" dxfId="2" priority="3" operator="between">
      <formula>41</formula>
      <formula>60</formula>
    </cfRule>
    <cfRule type="cellIs" dxfId="1" priority="4" operator="between">
      <formula>21</formula>
      <formula>40</formula>
    </cfRule>
    <cfRule type="cellIs" dxfId="0" priority="5" operator="between">
      <formula>0.1</formula>
      <formula>20</formula>
    </cfRule>
  </conditionalFormatting>
  <pageMargins left="0.7" right="0.7" top="0.75" bottom="0.75" header="0.3" footer="0.3"/>
  <pageSetup orientation="portrait" horizontalDpi="4294967294"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Autodiagnóstico</vt:lpstr>
      <vt:lpstr>Plan de Acción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Lorena López</dc:creator>
  <cp:keywords/>
  <dc:description/>
  <cp:lastModifiedBy>Oficina de Planeacion de Gestion Institucional</cp:lastModifiedBy>
  <cp:revision/>
  <dcterms:created xsi:type="dcterms:W3CDTF">2016-12-25T14:51:07Z</dcterms:created>
  <dcterms:modified xsi:type="dcterms:W3CDTF">2024-11-27T15:29:00Z</dcterms:modified>
  <cp:category/>
  <cp:contentStatus/>
</cp:coreProperties>
</file>