
<file path=[Content_Types].xml><?xml version="1.0" encoding="utf-8"?>
<Types xmlns="http://schemas.openxmlformats.org/package/2006/content-types">
  <Default Extension="png" ContentType="image/png"/>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0" yWindow="0" windowWidth="19455" windowHeight="8970" tabRatio="795" activeTab="4"/>
  </bookViews>
  <sheets>
    <sheet name="Inicio" sheetId="1" r:id="rId1"/>
    <sheet name="Instrucciones" sheetId="2" r:id="rId2"/>
    <sheet name="Autodiagnóstico" sheetId="3" r:id="rId3"/>
    <sheet name="Gráficas" sheetId="4" r:id="rId4"/>
    <sheet name="Plan de Acción" sheetId="5" r:id="rId5"/>
  </sheets>
  <externalReferences>
    <externalReference r:id="rId6"/>
  </externalReferences>
  <definedNames>
    <definedName name="_xlnm._FilterDatabase" localSheetId="2" hidden="1">Autodiagnóstico!$A$9:$V$10</definedName>
    <definedName name="Acciones_Categoría_3">'[1]Ponderaciones y parámetros'!$K$6:$N$6</definedName>
    <definedName name="Nombre" localSheetId="1">#REF!</definedName>
    <definedName name="Nombre">#REF!</definedName>
    <definedName name="Simulador">[1]Listas!$B$2:$B$4</definedName>
  </definedNames>
  <calcPr calcId="124519"/>
</workbook>
</file>

<file path=xl/calcChain.xml><?xml version="1.0" encoding="utf-8"?>
<calcChain xmlns="http://schemas.openxmlformats.org/spreadsheetml/2006/main">
  <c r="E60" i="5"/>
  <c r="E20"/>
  <c r="F126"/>
  <c r="E126"/>
  <c r="F125"/>
  <c r="E125"/>
  <c r="F124"/>
  <c r="E124"/>
  <c r="F123"/>
  <c r="E123"/>
  <c r="F122"/>
  <c r="E122"/>
  <c r="F121"/>
  <c r="E121"/>
  <c r="F120"/>
  <c r="E120"/>
  <c r="F119"/>
  <c r="E119"/>
  <c r="F118"/>
  <c r="E118"/>
  <c r="F117"/>
  <c r="E117"/>
  <c r="F116"/>
  <c r="E116"/>
  <c r="F115"/>
  <c r="E115"/>
  <c r="F114"/>
  <c r="E114"/>
  <c r="F113"/>
  <c r="E113"/>
  <c r="F112"/>
  <c r="E112"/>
  <c r="F111"/>
  <c r="E111"/>
  <c r="F110"/>
  <c r="E110"/>
  <c r="F109"/>
  <c r="E109"/>
  <c r="F108"/>
  <c r="E108"/>
  <c r="F107"/>
  <c r="E107"/>
  <c r="F106"/>
  <c r="E106"/>
  <c r="F105"/>
  <c r="E105"/>
  <c r="F104"/>
  <c r="E104"/>
  <c r="F103"/>
  <c r="E103"/>
  <c r="F102"/>
  <c r="E102"/>
  <c r="F101"/>
  <c r="E101"/>
  <c r="F100"/>
  <c r="E100"/>
  <c r="F99"/>
  <c r="E99"/>
  <c r="F98"/>
  <c r="E98"/>
  <c r="F97"/>
  <c r="E97"/>
  <c r="F96"/>
  <c r="E96"/>
  <c r="F95"/>
  <c r="E95"/>
  <c r="F94"/>
  <c r="E94"/>
  <c r="F93"/>
  <c r="E93"/>
  <c r="F92"/>
  <c r="E92"/>
  <c r="F91"/>
  <c r="E91"/>
  <c r="F90"/>
  <c r="E90"/>
  <c r="F89"/>
  <c r="E89"/>
  <c r="F88"/>
  <c r="E88"/>
  <c r="F87"/>
  <c r="E87"/>
  <c r="F86"/>
  <c r="E86"/>
  <c r="F85"/>
  <c r="E85"/>
  <c r="F84"/>
  <c r="E84"/>
  <c r="F83"/>
  <c r="E83"/>
  <c r="F82"/>
  <c r="E82"/>
  <c r="F81"/>
  <c r="E81"/>
  <c r="F80"/>
  <c r="E80"/>
  <c r="F79"/>
  <c r="E79"/>
  <c r="F78"/>
  <c r="E78"/>
  <c r="F77"/>
  <c r="E77"/>
  <c r="F76"/>
  <c r="E76"/>
  <c r="F75"/>
  <c r="E75"/>
  <c r="F74"/>
  <c r="E74"/>
  <c r="F73"/>
  <c r="E73"/>
  <c r="F72"/>
  <c r="E72"/>
  <c r="F71"/>
  <c r="E71"/>
  <c r="F70"/>
  <c r="E70"/>
  <c r="F69"/>
  <c r="E69"/>
  <c r="F68"/>
  <c r="E68"/>
  <c r="F67"/>
  <c r="E67"/>
  <c r="F66"/>
  <c r="E66"/>
  <c r="F65"/>
  <c r="E65"/>
  <c r="F64"/>
  <c r="E64"/>
  <c r="F63"/>
  <c r="E63"/>
  <c r="F62"/>
  <c r="E62"/>
  <c r="F61"/>
  <c r="E61"/>
  <c r="F60"/>
  <c r="F59"/>
  <c r="E59"/>
  <c r="F58"/>
  <c r="E58"/>
  <c r="F57"/>
  <c r="E57"/>
  <c r="F56"/>
  <c r="E56"/>
  <c r="F55"/>
  <c r="E55"/>
  <c r="F54"/>
  <c r="E54"/>
  <c r="F53"/>
  <c r="E53"/>
  <c r="F52"/>
  <c r="E52"/>
  <c r="F51"/>
  <c r="E51"/>
  <c r="F50"/>
  <c r="E50"/>
  <c r="F49"/>
  <c r="E49"/>
  <c r="F48"/>
  <c r="E48"/>
  <c r="F47"/>
  <c r="E47"/>
  <c r="F46"/>
  <c r="E46"/>
  <c r="F45"/>
  <c r="E45"/>
  <c r="F44"/>
  <c r="E44"/>
  <c r="F43"/>
  <c r="E43"/>
  <c r="F42"/>
  <c r="E42"/>
  <c r="F41"/>
  <c r="E41"/>
  <c r="F40"/>
  <c r="E40"/>
  <c r="F39"/>
  <c r="E39"/>
  <c r="F38"/>
  <c r="E38"/>
  <c r="F37"/>
  <c r="E37"/>
  <c r="F36"/>
  <c r="E36"/>
  <c r="F35"/>
  <c r="E35"/>
  <c r="F34"/>
  <c r="E34"/>
  <c r="F33"/>
  <c r="E33"/>
  <c r="F32"/>
  <c r="E32"/>
  <c r="F31"/>
  <c r="E31"/>
  <c r="F30"/>
  <c r="E30"/>
  <c r="F29"/>
  <c r="E29"/>
  <c r="F28"/>
  <c r="E28"/>
  <c r="F27"/>
  <c r="E27"/>
  <c r="F26"/>
  <c r="E26"/>
  <c r="F25"/>
  <c r="E25"/>
  <c r="F24"/>
  <c r="E24"/>
  <c r="F23"/>
  <c r="E23"/>
  <c r="F22"/>
  <c r="E22"/>
  <c r="F21"/>
  <c r="E21"/>
  <c r="F20"/>
  <c r="F19"/>
  <c r="E19"/>
  <c r="F18"/>
  <c r="E18"/>
  <c r="F17"/>
  <c r="E17"/>
  <c r="F16"/>
  <c r="E16"/>
  <c r="F15"/>
  <c r="E15"/>
  <c r="F14"/>
  <c r="E14"/>
  <c r="F13"/>
  <c r="E13"/>
  <c r="F12"/>
  <c r="E12"/>
  <c r="F11"/>
  <c r="E11"/>
  <c r="F10"/>
  <c r="E10"/>
  <c r="F9"/>
  <c r="E9"/>
  <c r="F8"/>
  <c r="E8"/>
  <c r="M159" i="4"/>
  <c r="K159"/>
  <c r="M158"/>
  <c r="K158"/>
  <c r="M157"/>
  <c r="K157"/>
  <c r="M156"/>
  <c r="K156"/>
  <c r="M155"/>
  <c r="K155"/>
  <c r="K151"/>
  <c r="L135"/>
  <c r="J135"/>
  <c r="L134"/>
  <c r="J134"/>
  <c r="L133"/>
  <c r="J133"/>
  <c r="L132"/>
  <c r="J132"/>
  <c r="L131"/>
  <c r="J131"/>
  <c r="K127"/>
  <c r="L110"/>
  <c r="J110"/>
  <c r="L109"/>
  <c r="J109"/>
  <c r="L108"/>
  <c r="J108"/>
  <c r="L107"/>
  <c r="J107"/>
  <c r="L106"/>
  <c r="J106"/>
  <c r="K102"/>
  <c r="L85"/>
  <c r="J85"/>
  <c r="L84"/>
  <c r="J84"/>
  <c r="L83"/>
  <c r="J83"/>
  <c r="L82"/>
  <c r="J82"/>
  <c r="L81"/>
  <c r="J81"/>
  <c r="J77"/>
  <c r="L61"/>
  <c r="J61"/>
  <c r="L60"/>
  <c r="J60"/>
  <c r="L59"/>
  <c r="J59"/>
  <c r="L58"/>
  <c r="J58"/>
  <c r="L57"/>
  <c r="J57"/>
  <c r="J52"/>
  <c r="L38"/>
  <c r="J38"/>
  <c r="L37"/>
  <c r="J37"/>
  <c r="L36"/>
  <c r="J36"/>
  <c r="L35"/>
  <c r="J35"/>
  <c r="L34"/>
  <c r="J34"/>
  <c r="K12"/>
  <c r="I12"/>
  <c r="F126" i="3"/>
  <c r="F122"/>
  <c r="F119"/>
  <c r="F116"/>
  <c r="F107"/>
  <c r="D107"/>
  <c r="F103"/>
  <c r="F98"/>
  <c r="F92"/>
  <c r="F90"/>
  <c r="F87"/>
  <c r="D87"/>
  <c r="F82"/>
  <c r="F74"/>
  <c r="F69"/>
  <c r="F67"/>
  <c r="F64"/>
  <c r="D64"/>
  <c r="F59"/>
  <c r="F50"/>
  <c r="F46"/>
  <c r="F41"/>
  <c r="F36"/>
  <c r="D36"/>
  <c r="F31"/>
  <c r="F25"/>
  <c r="F20"/>
  <c r="F16"/>
  <c r="F11"/>
  <c r="D11"/>
  <c r="G7"/>
</calcChain>
</file>

<file path=xl/sharedStrings.xml><?xml version="1.0" encoding="utf-8"?>
<sst xmlns="http://schemas.openxmlformats.org/spreadsheetml/2006/main" count="1342" uniqueCount="932">
  <si>
    <t xml:space="preserve">AUTODIAGNÓSTICO DE GESTIÓN </t>
  </si>
  <si>
    <t>POLÍTICA CONTROL INTERNO</t>
  </si>
  <si>
    <t>INSTRUCCIONES DE DILIGENCIAMIENTO</t>
  </si>
  <si>
    <t>AUTODIAGNÓSTICO</t>
  </si>
  <si>
    <t>PLAN DE ACCIÓN</t>
  </si>
  <si>
    <t/>
  </si>
  <si>
    <t>AUTODIAGNÓSTICO DE GESTIÓN POLÍTICA DE CONTROL INTERNO</t>
  </si>
  <si>
    <r>
      <rPr>
        <sz val="11"/>
        <rFont val="Arial"/>
        <charset val="134"/>
      </rP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charset val="134"/>
      </rPr>
      <t>con  el propósito de que la entidad logre contar con una línea base respecto a los aspectos que debe fortalecer, los cuales deben ser incluídos en su planeación institucional.</t>
    </r>
    <r>
      <rPr>
        <sz val="11"/>
        <rFont val="Arial"/>
        <charset val="134"/>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</si>
  <si>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</si>
  <si>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</si>
  <si>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Está compuesto por las siguientes columnas:</t>
  </si>
  <si>
    <t>-</t>
  </si>
  <si>
    <r>
      <rPr>
        <b/>
        <sz val="11"/>
        <color theme="1"/>
        <rFont val="Arial"/>
        <charset val="134"/>
      </rPr>
      <t xml:space="preserve">Componentes: </t>
    </r>
    <r>
      <rPr>
        <sz val="11"/>
        <color theme="1"/>
        <rFont val="Arial"/>
        <charset val="134"/>
      </rPr>
      <t xml:space="preserve">son los grandes temas que enmarcan la política objeto de medición. </t>
    </r>
  </si>
  <si>
    <r>
      <rPr>
        <b/>
        <sz val="11"/>
        <color theme="1"/>
        <rFont val="Arial"/>
        <charset val="134"/>
      </rPr>
      <t xml:space="preserve">Calificación: </t>
    </r>
    <r>
      <rPr>
        <sz val="11"/>
        <color theme="1"/>
        <rFont val="Arial"/>
        <charset val="134"/>
      </rPr>
      <t xml:space="preserve">puntaje automático obtenido como resultado de la autocalificación que haga en el avance de la política. </t>
    </r>
  </si>
  <si>
    <r>
      <rPr>
        <b/>
        <sz val="11"/>
        <color theme="1"/>
        <rFont val="Arial"/>
        <charset val="134"/>
      </rPr>
      <t xml:space="preserve">Categoría: </t>
    </r>
    <r>
      <rPr>
        <sz val="11"/>
        <color theme="1"/>
        <rFont val="Arial"/>
        <charset val="134"/>
      </rPr>
      <t>corresponde a las acciones que la entidad debe contemplar para el avance de la respectiva política.</t>
    </r>
  </si>
  <si>
    <r>
      <rPr>
        <b/>
        <sz val="11"/>
        <color theme="1"/>
        <rFont val="Arial"/>
        <charset val="134"/>
      </rPr>
      <t xml:space="preserve">Calificación: </t>
    </r>
    <r>
      <rPr>
        <sz val="11"/>
        <color theme="1"/>
        <rFont val="Arial"/>
        <charset val="134"/>
      </rPr>
      <t xml:space="preserve">puntaje automatico obtenido como resultado de la autocalificación que haga en el avance de la política. </t>
    </r>
  </si>
  <si>
    <r>
      <rPr>
        <b/>
        <sz val="11"/>
        <color theme="1"/>
        <rFont val="Arial"/>
        <charset val="134"/>
      </rPr>
      <t>Actividades de Gestión:</t>
    </r>
    <r>
      <rPr>
        <sz val="11"/>
        <color theme="1"/>
        <rFont val="Arial"/>
        <charset val="134"/>
      </rPr>
      <t xml:space="preserve"> son las actividades puntuales que la entidad debe estar implementando para considerar el avance en la implementación de la política. </t>
    </r>
  </si>
  <si>
    <r>
      <rPr>
        <b/>
        <sz val="11"/>
        <color theme="1"/>
        <rFont val="Arial"/>
        <charset val="134"/>
      </rPr>
      <t>Puntaje:</t>
    </r>
    <r>
      <rPr>
        <sz val="11"/>
        <color theme="1"/>
        <rFont val="Arial"/>
        <charset val="134"/>
      </rPr>
      <t xml:space="preserve"> es la casilla donde la entidad se autocalificará de acuerdo con las actividades descritas, en una escala de 0 a 100</t>
    </r>
  </si>
  <si>
    <r>
      <rPr>
        <b/>
        <sz val="11"/>
        <color theme="1"/>
        <rFont val="Arial"/>
        <charset val="134"/>
      </rPr>
      <t xml:space="preserve">Observaciones: </t>
    </r>
    <r>
      <rPr>
        <sz val="11"/>
        <color theme="1"/>
        <rFont val="Arial"/>
        <charset val="134"/>
      </rPr>
      <t>en este espacio, podrá hacer las anotaciones o comentarios que considere pertinentes</t>
    </r>
  </si>
  <si>
    <r>
      <rPr>
        <sz val="11"/>
        <color theme="1"/>
        <rFont val="Arial"/>
        <charset val="134"/>
      </rPr>
      <t xml:space="preserve">Las </t>
    </r>
    <r>
      <rPr>
        <b/>
        <sz val="11"/>
        <color theme="1"/>
        <rFont val="Arial"/>
        <charset val="134"/>
      </rPr>
      <t>ÚNICAS</t>
    </r>
    <r>
      <rPr>
        <sz val="11"/>
        <color theme="1"/>
        <rFont val="Arial"/>
        <charset val="134"/>
      </rPr>
      <t xml:space="preserve"> celdas que debe diligenciar son la del nombre de la Entidad y la columna de Puntaje (resaltada en azúl). La de observaciones de manera opcional si lo considera necesario.</t>
    </r>
  </si>
  <si>
    <t>Para la calificación, se estableció una escala de 5 niveles así:</t>
  </si>
  <si>
    <t>Puntaje</t>
  </si>
  <si>
    <t>Nivel</t>
  </si>
  <si>
    <t>Color</t>
  </si>
  <si>
    <t>0 - 20</t>
  </si>
  <si>
    <t>21 - 40</t>
  </si>
  <si>
    <t>41 - 60</t>
  </si>
  <si>
    <t>61- 80</t>
  </si>
  <si>
    <t>81- 100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</si>
  <si>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</si>
  <si>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</si>
  <si>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rPr>
        <sz val="11"/>
        <color theme="1"/>
        <rFont val="Arial"/>
        <charset val="134"/>
      </rPr>
      <t xml:space="preserve">Si usted considera que alguna de las actividades </t>
    </r>
    <r>
      <rPr>
        <b/>
        <sz val="11"/>
        <color theme="1"/>
        <rFont val="Arial"/>
        <charset val="134"/>
      </rPr>
      <t xml:space="preserve">no aplica </t>
    </r>
    <r>
      <rPr>
        <sz val="11"/>
        <color theme="1"/>
        <rFont val="Arial"/>
        <charset val="134"/>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</si>
  <si>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</si>
  <si>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Cuando finalice de calificar las actividades de gestión, podrá ver de manera gráfica los principales resultados, haciendo click en el botón GRÁFICAS, o regresar al menú principal. </t>
  </si>
  <si>
    <t>Gráficas: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</si>
  <si>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</si>
  <si>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</si>
  <si>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</si>
  <si>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</si>
  <si>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</si>
  <si>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</si>
  <si>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 xml:space="preserve">Esta hoja contiene un cuadro que le permitirá establecer una planeación y una ruta de acción, con base en las actividades de gestión que fueron evaluadas. </t>
  </si>
  <si>
    <t>Para ello, el cuadro contiene:</t>
  </si>
  <si>
    <t>Planeación y Ruta de acción (color naranja):  la idea es generar un plan de acción con base en el diagnóstico realizado. Los elementos mínimos que se proponen para ello, son:</t>
  </si>
  <si>
    <t>Diseñar alternativas de mejora</t>
  </si>
  <si>
    <t>Definir las mejoras a implementar, incluyendo el plazo y los responsables de la implementación</t>
  </si>
  <si>
    <t>Evaluar la eficacia de las acciones implementadas y volver a diligenciar el autodiagnóstico</t>
  </si>
  <si>
    <t xml:space="preserve">Aunque el cuadro puede ser diligenciado en su totalidad, se recomienda iniciar y darle prioridad a aquellas actividades que obtuvieron menores puntajes y que se encuentran en color rojo, naranja y amarillo. </t>
  </si>
  <si>
    <t>INICIO</t>
  </si>
  <si>
    <t>AUTODIAGNÓSTICO GESTIÓN POLÍTICA DE CONTROL INTERNO</t>
  </si>
  <si>
    <t>ENTIDAD</t>
  </si>
  <si>
    <t>CALIFICACIÓN TOTAL</t>
  </si>
  <si>
    <t>COMPONENTES</t>
  </si>
  <si>
    <t>CALIFICACIÓN</t>
  </si>
  <si>
    <t>CATEGORÍAS</t>
  </si>
  <si>
    <t>ACTIVIDADES DE GESTIÓN</t>
  </si>
  <si>
    <t>PUNTAJE 
(0 - 100)</t>
  </si>
  <si>
    <t>EVIDENCIA</t>
  </si>
  <si>
    <t>COMO SE DA CUMPLIMIENTO</t>
  </si>
  <si>
    <t>CONTROL DE EJECUCION</t>
  </si>
  <si>
    <t>OBSERVACIONES</t>
  </si>
  <si>
    <t>AREAS DE APOYO A LA EJECUCION DE LA ACTIVIDAD</t>
  </si>
  <si>
    <t>Ambiente de Control</t>
  </si>
  <si>
    <t>Diseño adecuado y efectivo del componente Ambiente de Control</t>
  </si>
  <si>
    <t>Demostrar el compromiso con la integridad (valores) y principios del servicio público, por parte detodos los servidores de la entidad, independientemente de las funciones que desepeñan</t>
  </si>
  <si>
    <t xml:space="preserve">Codigo de integridad
elaborado
Evaluación de desempeño personal de carrera administrativa.
Informes de Supervisión Personal OPS
</t>
  </si>
  <si>
    <t>Elaboración e implmentación del Código de Integridad
Aplicación de evaluación de desempeño.
Supervisión al cumplimiento de  actividades y metas, personal contratado por OPS</t>
  </si>
  <si>
    <t xml:space="preserve">Seguimiento a compromisos generados en la evaluación de desempeño.
Seguimiento a ejecución de actividades y cumplimiento de metas.  </t>
  </si>
  <si>
    <t>El compromiso con la integridad (valores) y principios del servicio público, se valora con base en el alcance de metas institucionales</t>
  </si>
  <si>
    <t>Talento Humano
Oficina de Control Interno
Oficna de Planeación y Gestión Institucional
Dirección Administrativa de Control Interno Disciplinario</t>
  </si>
  <si>
    <t>Cumplir las funciones de supervisión del desempeño del Sistema de Control Interno y determinar las mejoras a que haya lugar, por parte del Comité Institucional de Coordinación de Control Interno</t>
  </si>
  <si>
    <t xml:space="preserve">Actas de reunión del CICI
Informes de la OCI al CICI
Informes de Auditoria </t>
  </si>
  <si>
    <t xml:space="preserve">CICI implementado y operando
Aplicación del proceso Auditor
Presentación y aprobación del Plan de Auditorias  </t>
  </si>
  <si>
    <t>Seguimiento a programación de reuniones de CICI y a ejecución de compromisos
Seguimiento a la ejecución del plan de auditorias</t>
  </si>
  <si>
    <t>El plan de auditorias integra el seguimiento a planes de mejoramiento</t>
  </si>
  <si>
    <t xml:space="preserve">Oficina de Control Interno
Despacho
Secretaria General
Oficina de Planeación y Gestión Institucional
Oficina de Presupuesto
Secretaria de Gobieno
</t>
  </si>
  <si>
    <t xml:space="preserve">Asumir la responsabilidad y el compromiso de establecer los niveles de responsabilidad y autoridad apropiados para la consecución de los objetivos institucionales, por parte de la alta dirección </t>
  </si>
  <si>
    <t xml:space="preserve">Listas de asistencia
Registro de actividades de acompañamiento en apropiacion de la información tercera etapa de empalme
Documento Proyecto de ajuste al Manual de Funciones
Documento convenio ESAP para capacitaciones </t>
  </si>
  <si>
    <t xml:space="preserve">Procesos de actualización liderados por la OCI
Acompañamiento en apropiacion y uso de la información ( tercera etapa de empalme)
Dearrollo por etapas del convenio ESAP
Actividades de ajuste al Manual de Funciones.  </t>
  </si>
  <si>
    <t xml:space="preserve">Seguimiento a cronograma de  actualización de la OCI
Seguimiento a proceso de apropiacion y uso de la información ( tercera etapa de empalme)
Seguimiento al desarrollo del convenio ESAP
Seguimiento al ajuste al Manual de Funciones.  </t>
  </si>
  <si>
    <t xml:space="preserve">Oficina de Control Interno
Subsecretaria deTalento Humano
Oficna de Planeación y Gestión Institucional
</t>
  </si>
  <si>
    <t>Dar carácter estratégico a la gestión del talento humano de manera que todas sus actividades estén alineadas con los objetivos de la entidad</t>
  </si>
  <si>
    <t xml:space="preserve">PGETH 
Plan Institucional de Capacitaciones
Matriz de Caracterización del Talento Humano actualizada en las dependencias
</t>
  </si>
  <si>
    <t>Implementación del Plan de Gestión Estratégica del Talento Humano
Ejecución del Plan Institucional de Capacitaciones
Caracterización del talento humano</t>
  </si>
  <si>
    <t xml:space="preserve">Seguimiento a los planes de gestión del talento humano
Seguimiento a la ejecución del PIC 
Seguimiento a las matrices de caracterización del talento humano y de gestión del conocimiento.
</t>
  </si>
  <si>
    <t>La gestión pertinente y oportuna del talento humano, debe integrar el actuar de las dependencias debidamente articuladas, bajo los lineamientos de la Subsecretaría de Talento Humano.</t>
  </si>
  <si>
    <t xml:space="preserve">Subsecretaria deTalento Humano
Oficina de Planeación y Gestión Institucional
Oficina de Control Interno
</t>
  </si>
  <si>
    <t>Asignar en personas idóneas, las responsabilidades para la gestión de los riesgos y del control</t>
  </si>
  <si>
    <t>Manual de Funciones
Minutas Contractuales
Actos Administrativos de conformación de los Comités de Control Interno y de Gestión y Desempeño</t>
  </si>
  <si>
    <t>Aplicación de evaluación de desempeño.
Supervisión al cumplimiento de  actividades y metas, personal contratado por OPS
Designación de personal de enlace para apoyo en la implementación de sistemas de gestión y control</t>
  </si>
  <si>
    <t xml:space="preserve">Seguimiento a compromisos generados en la evaluación de desempeño.
Seguimiento a supervisión de  actividades del personal de OPS   </t>
  </si>
  <si>
    <t>Se genera procesos de contratación de talento humano, para el apoyo en la ejecución de actividades de gestión y control</t>
  </si>
  <si>
    <t>Dependencias de la Administración Municipal
Oficina de Planeación y Gestión Institucional
Oficina de Control Interno</t>
  </si>
  <si>
    <t>GRÁFICAS</t>
  </si>
  <si>
    <t>Responsabilidades de la Alta dirección y Comité Institucional de Coordinación de Control Interno (línea estratégica)</t>
  </si>
  <si>
    <t>Cumplir con los estándares de conducta y la práctica de los principios del servicio público</t>
  </si>
  <si>
    <t>Código de Etica
Evaluaciones de Desempeño
Informes de supervision al talento humano contratado por OPS
Manuales internos 
Matriz PQRDS implementada</t>
  </si>
  <si>
    <t xml:space="preserve">Seguimiento a la implementación del Código de Etica
Aplicación de Evaluaciones de Desempeño
Aplicación de supervisión a la ejecución de actividades contractuales
Monitoreo y seguimiento a ejecución de planes, procesos y procedimientos
</t>
  </si>
  <si>
    <t>Verificación de Resultados
Verificación de Evidencias
Auditorias de Evaluación Independiente
Verificación de reportes de información a entes de control
Verificación de respuesta a PQRDS</t>
  </si>
  <si>
    <t>Dependencias de la Administración Municipal
CICI
Oficina de Control Interno</t>
  </si>
  <si>
    <t>Orientar el Direccionamiento Estratégico y la Planeación Institucional</t>
  </si>
  <si>
    <t>Soportes de procesos de capacitación y actualización
Informes de Auditoria
Informes de seguimiento a planes de mejoramiento</t>
  </si>
  <si>
    <t>La OCI apoya la construcción de procesos de monitoreo y supervisión a los sistemas de gestión.
La OCIrealiza acompañamiento y capacitacion.
La OCI implementa y propone herramientas para favorecer el ambiente de control
El CICI apoya y fortalece las propuestas presentadas por la OCI</t>
  </si>
  <si>
    <t>Aplicación de Auditoria Regular
Aplicación de Auditorias Especiales
Canalización y verificación de cumplimiento en respuestas por parte de las dependencias a entes de control</t>
  </si>
  <si>
    <t>Con base en resultados de auditoria, se apoya al CICI y a la alta dirección en la toma de decisiones</t>
  </si>
  <si>
    <t>Determinar las políticas y estrategias que aseguran que la estructura, procesos, autoridad y responsabilidad estén claramente definidas para el logro de los objetivos de la entidad</t>
  </si>
  <si>
    <t>Informes de Auditoria 
Manual de procesos y procedimientos
Normograma
Organigrama
Manual de Funciones
Mapa de Riesgos</t>
  </si>
  <si>
    <t xml:space="preserve">Seguimiento a planes de mejoramiento.
Verificación de actualización de Normogramas y Mapas de Riesgos.
Monitoreo y supervisión a controles.
</t>
  </si>
  <si>
    <t>Evidencias de ajuste a procesos y procedimientos.
Evidencias de actualización de normograma, organigrama
Evidencias de ajuste y actualización de mapas de riesgo.</t>
  </si>
  <si>
    <t>Desarrollar los mecanismos incorporados en la Gestión Estratégica del Talento Humano</t>
  </si>
  <si>
    <t>Indicadores de Impacto
Indicadores de Eficiencia y efectividad del PGETH</t>
  </si>
  <si>
    <t>Medición y comparación periodica de los indicadores de gestión del talento humano.</t>
  </si>
  <si>
    <t xml:space="preserve">Verificación de Resultados
Verificación de Evidencias
Verificación de reportes de información </t>
  </si>
  <si>
    <t>No se evidencia medición del impacto y de indicadores de eficiencia y eficacia del PGETH</t>
  </si>
  <si>
    <t>Responsabilidades gerentes públicos y líderes de proceso (primera Línea de defensa)</t>
  </si>
  <si>
    <t>Promover y cumplir, a través de su ejemplo, los estándares de conducta y la práctica de los principios del servicio público, en el marco de integridad</t>
  </si>
  <si>
    <t>Informes de rendición de cuentas
Evaluación de Desempeño
Matriz de PQRDS
Mapa de Riegos</t>
  </si>
  <si>
    <t>Promoción de acciones de autocontrol
Registro de seguimiento al desarrollo y cumplimiento de funciones
Ejercicio de secretaria tecnica en comités y seguimiento al cumplimiento de compromisos</t>
  </si>
  <si>
    <t>Verificación de evidencias al cumplimiento de actividades
Verificación de reporte de resultados a través de intrumentos de control
Seguimiento al cumplimiento de metas y objetivos</t>
  </si>
  <si>
    <t>En el proceso auditor se detecta debilidad en el conocimiento de las competencias, identificación de riesgos y definición de controles,  por parte de los lideres de procesos.</t>
  </si>
  <si>
    <t xml:space="preserve">Dependencias de la Administración Municipal
Oficina de Planeación y Getión Institucional
</t>
  </si>
  <si>
    <t>Evaluar el cumplimiento de los estándares de conducta y la práctica de la integridad (valores) y principios del servicio público de sus equipos de trabajo</t>
  </si>
  <si>
    <t>Evaluaciones de desempeño
Informes de actividades de personal contratista</t>
  </si>
  <si>
    <t xml:space="preserve">Aplicación de evaluaciones objetivas
Supervisión permanente a procesos contractuales
</t>
  </si>
  <si>
    <t xml:space="preserve">Seguimiento a compromisos
Seguimiento a cumplimiento de actividades a través de la supervisión </t>
  </si>
  <si>
    <t xml:space="preserve">No se ha brindado herramientas para la suscripción de acuerdos de gestion </t>
  </si>
  <si>
    <t xml:space="preserve">Dependencias de la Administración Municipal
Oficina de Planeación y Gestión Institucional
Subsecretaria de Talento Humano
</t>
  </si>
  <si>
    <t>Proveer información a la alta dirección sobre el funcionamiento de la entidad y el desempeño de los responsables en el cumplimiento de los objetivos, para tomar decisiones a que haya lugar</t>
  </si>
  <si>
    <t>Reportes de información a la alta dirección
Actas de Comités
Actas de Consejo de Gobierno</t>
  </si>
  <si>
    <t>Presentación de Informes de seguimiento a metas e indicadores
Cumplimiento de compromisos de acuerdo a responsabilidades y competencias</t>
  </si>
  <si>
    <t>Seguimiento a indicadores
Seguimiento al cumplimiento de  metas y objetivos</t>
  </si>
  <si>
    <t>Cumplir las políticas y estrategias establecidas para el desarrollo de los servidores a su cargo, evaluar su desempeño y establecer las medidas de mejora</t>
  </si>
  <si>
    <t>Plan de Gestión Estratégia del Talento Humano
Evaluaciones de desempeño
Informes de actividades de personal contratista</t>
  </si>
  <si>
    <t xml:space="preserve">Ejecutar los planes de talento humano
Aplicación de evaluacion y supervision al talento humano
Ejecución de acciones de mejora
</t>
  </si>
  <si>
    <t xml:space="preserve">Seguimiento a compromisos
Seguimiento a cumplimiento de actividades a través de la supervisión 
Seguimiento a planes de mejoramiento  </t>
  </si>
  <si>
    <t>No se ha brindado herramientas para la suscripción de acuerdos de gestion 
No se definen estrategias para evaluar el compromiso de personal en provisionalidad</t>
  </si>
  <si>
    <t>Asegurar que las personas y actividades a su cargo, estén adecuadamente alineadas con la administración</t>
  </si>
  <si>
    <t xml:space="preserve">Estudios previos para contratos de OPS
Matriz de Caracterización del Talento Humano
Proyectos de las dependencias
Plan de Desarrollo
</t>
  </si>
  <si>
    <t>Elaboración de Proyectos
Elaboración del Plan de Desarrollo
Elaboración de Estudios Previos
Determinación de objetivos y metas
Elaboración y ejecución del Plan de Desarrollo
Reporte de información a entes de control</t>
  </si>
  <si>
    <t xml:space="preserve">Seguimiento a ejecución de planes y proyectos
Verificación de cumplimiento de actividades de supervisión 
Verificación de cumplimiento de  planes de mejoramiento  </t>
  </si>
  <si>
    <t>Responsabilidades de los servidores encargados del monitoreo y evaluación de controles y gestión del riesgo (segunda línea de defensa)</t>
  </si>
  <si>
    <t>Aplicar los estándares de conducta e Integridad (valores) y los principios del servicio público</t>
  </si>
  <si>
    <t xml:space="preserve">Aplicar Evaluaciones de Desempeño
Realizar la supervisón permanente </t>
  </si>
  <si>
    <t xml:space="preserve">Control a cumplimiento de compromisos de evaluación de desempeño
Seguimiento al cumplimiento de las actividades de supervisión </t>
  </si>
  <si>
    <t>No se evidencia dinamicas de seguimiento y evaluación de estandares de conducta e integridad.</t>
  </si>
  <si>
    <t xml:space="preserve">Dependencias de la Administración Municipal
Subsecretaria de Talento Humano
</t>
  </si>
  <si>
    <t>Facilitar la implementación, monitorear la apropiación de dichos estándares por parte de los servidores públicos y alertar a los líderes de proceso, cuando sea el caso</t>
  </si>
  <si>
    <t>Evaluaciones de desempeño
Informes de actividades de personal contratista
Mapas de Riesgo
Normogramas</t>
  </si>
  <si>
    <t xml:space="preserve">Ejercicio de supervisión y seguimiento permanente
Desarrollo de actividades de inducción y reinducción 
Desarrollo de procesos de capacitación y actualización 
</t>
  </si>
  <si>
    <t>Monitoreo permanente al cumplimiento de metas y objetivos instituconales
Seguimiento y evaluación permanente de la ejcución de planes y proyectos</t>
  </si>
  <si>
    <t>No se ha generado conciencia de la responsabilidad de cada jefe de dependencia frente al desarrollo de estrategias de monitoreo y supervisión permanente de procesos</t>
  </si>
  <si>
    <t xml:space="preserve">Dependencias de la Administración Municipal
Secretaria General
Oficina de Planeación y Gestión Institucional
Oficina de Control Interno
</t>
  </si>
  <si>
    <t>Apoyar a la alta dirección, los gerentes públicos y los líderes de proceso para un adecuado y efectivo ejercicio de la gestión de los riesgos que afectan el cumplimiento de los objetivos y metas organizacionales</t>
  </si>
  <si>
    <t>Mapa de Riesgos
Plan de Desarrollo
Hoja de Captura
Planes de Mejoramiento</t>
  </si>
  <si>
    <t>Capacitación y Actualización Permanente
Inducción y reinducción
Ejecución de planes y proyectos
Cumplimiento de planes de mejoramiento</t>
  </si>
  <si>
    <t>Seguimiento a la ejecución de planes de acción
Medición a través de indicadores
Aplicación de evaluaciones y de acciones de autocontrol</t>
  </si>
  <si>
    <t>Trabajar coordinadamente con los directivos y demás responsables del cumplimiento de los objetivos de la entidad</t>
  </si>
  <si>
    <t xml:space="preserve">Plan de desarrollo
Hoja de captura </t>
  </si>
  <si>
    <t xml:space="preserve">Ejecución de Plan de Acción
Ejecución del PAA 
Reporte de hoja de captura </t>
  </si>
  <si>
    <t xml:space="preserve">Verificación de ejecución de actividades
Comparación con evidencias de reportes de información </t>
  </si>
  <si>
    <t xml:space="preserve">Dependencias de la Administración Municipal
Oficina de Planeación y Gestión Institucional
Secretaria General 
Oficina de Control Interno
</t>
  </si>
  <si>
    <t>Monitorear y supervisar el cumplimiento e impacto del plan de desarrollo del talento humano y determinar las acciones de mejora correspondientes, por parte del área de talento humano</t>
  </si>
  <si>
    <t>Evaluaciones de desempeño
Informes de actividades de personal contratista
Mapas de Riesgo
PGETH</t>
  </si>
  <si>
    <t>Aplicación de evaluaciones y desarrollo de procesos de supervisión. 
Seguimiento a Mapas de riesgo e implementación de controles.
Suscripción de planes de mejoramiento y ejcución de actividades.</t>
  </si>
  <si>
    <t>Seguimiento permanente a la ejecución de acciones.
Verificación con evidencias del cumplimiento a planes de mejoramiento.
Verificación de reportes oportunos y pertinentes de información.</t>
  </si>
  <si>
    <t>No se le ha dado cabal cumplimiento a planes de mejoramiento suscritos anteriormente.</t>
  </si>
  <si>
    <t>Analizar e informar a la alta dirección, los gerentes públicos y los líderes de proceso sobre los resultados de la evaluación del desempeño y se toman acciones de mejora y planes de mejoramiento individuales, rotación de personal</t>
  </si>
  <si>
    <t>Evaluaciones de desempeño
Planes de mejoraminto individuales
Caracterización del talento humano</t>
  </si>
  <si>
    <t xml:space="preserve">Aplicación de evaluaciones y desarrollo de procesos de supervisión. 
Seguimiento a compromisos y planes de mejoramiento individuales
Análisis de necesidades y perfiles del talento humano </t>
  </si>
  <si>
    <t>Verificación de proyectos acordes a la adquisicón del talento humano
Verificación de cumplimiento de acciones de mejoramiento
.</t>
  </si>
  <si>
    <t>No se esta realiza analisis de las evaluaciones del talento humano para  toma de decisiones.</t>
  </si>
  <si>
    <t>Responsabilidades del área de control interno (tercera línea de defensa)</t>
  </si>
  <si>
    <t>Evaluar la eficacia de las estrategias de la entidad para promover la integridad en el servicio público, especialmente, si con ella se orienta efectivamente el comportamiento de los servidores hacia el cumplimiento de los estándares de conducta e Integridad (valores) y los principios del servicio público; y si apalancan una gestión permanente de los riesgos y la eficacia de los controles</t>
  </si>
  <si>
    <t>Informes de auditoria
Seguimiento a Planes de Mejoramiento
Actas de reeunión CICI</t>
  </si>
  <si>
    <t xml:space="preserve">Ejecución del Plan Anual de Auditoria por etapas
Análisis de causas que configuran hallazgos por dependencia
Sugerencia de Ajuste de procesos y procedimientos
</t>
  </si>
  <si>
    <t>Aplicación de evalaución independiente a la totalidad de las dependencias de la Afministración Municipal</t>
  </si>
  <si>
    <t>La OCI evalua las estrategias  a traves de las auditorias de gestion</t>
  </si>
  <si>
    <t>Oficina de Control Interno</t>
  </si>
  <si>
    <t>Evaluar el diseño y efectividad de los controles y provee información a la alta dirección y al Comité de Coordinación de Control Interno referente a la efectividad y utilidad de los mismos</t>
  </si>
  <si>
    <t xml:space="preserve">Análisis del proceso auditor
Capacitación a las dependencias sobre temáticas de riesgos, MECI, MIPG
Aplicación de proceos de evaluación independiente </t>
  </si>
  <si>
    <t>Aplicación de listas de chequeo
Seguimiento a ejecución de planes de mejoramiento
Reuniones periódicas con el CICI
Reportes de información al CICI</t>
  </si>
  <si>
    <t>Se ha ejercido control a traves de la aplicacion de procesos de acompañamiento, capacitación, entrega de herramientas de control (matrices) y las auditorias, .</t>
  </si>
  <si>
    <t>Proporcionar información sobre la idoneidad y efectividad del esquema operativo de la entidad, el flujo de información, las políticas de operación, y en general, el ejercicio de las responsabilidades en la consecución de los objetivos</t>
  </si>
  <si>
    <t xml:space="preserve">Informes de auditoria
Seguimiento a Planes de Mejoramiento
</t>
  </si>
  <si>
    <t xml:space="preserve">Elaboración de informes de auditoria
Acompañamiento a las dependencias en la formaulación de planes de mejoramiento
Evaluación de procesos y procedimientos a través de la aplicación de auditorias
</t>
  </si>
  <si>
    <t xml:space="preserve">Seguimiento a la ejecuión del plan de auditorias
Verificación de evidencias en la ejución de planes de mejoramiento
</t>
  </si>
  <si>
    <t>La OCI brinda informacion oportuna y pertinente a las dependencias y al CICI para favorecer acciones de mejoramiento continuo y  la toma de decisiones.</t>
  </si>
  <si>
    <t>Ejercer la auditoría interna de manera técnica y acorde con las políticas y prácticas apropiadas</t>
  </si>
  <si>
    <t>Programa de Auditoria 
Plan Anual de Auditoria
Estatuto del Auditor
Procedimiento de Auditoria</t>
  </si>
  <si>
    <t xml:space="preserve">Aplicación del proceso auditor por etapas
Elaboración de listas de chequeo
Análisis de Auditorias Previas
Acompañamiento en mesas de trabajo para elaboración de planes de mejoramiento 
</t>
  </si>
  <si>
    <t>Seguimiento con evidencias a la programación del plan de auditoria.
Presentación de informes preliminar y final a las dependencias.
Levantamiento de actas de mesa de trabajo.
Seguimiento a actividades y planes de mejoramiento.
Presentación de informes consolidados al CICI</t>
  </si>
  <si>
    <t>El plan de auditoria se elabora, bajo las normas de auditoria generalmente aceptadas y en sujeción a los lineamientos generados por entes de control y el DAFP.</t>
  </si>
  <si>
    <t>Proporcionar información sobre el cumplimiento de responsabilidades específicas de control interno</t>
  </si>
  <si>
    <t>Informe pormenorizado de control interno.
Informe de control interno contable
Informes de rendición de cuentas</t>
  </si>
  <si>
    <t xml:space="preserve">Presentación oportuna de informes de la OCI
Elaboración de informes y consolidación de información
Cumplimiento del Plan de acción 
</t>
  </si>
  <si>
    <t>Verificación del cumplimiento de cronogramas
Verificación de soportes de cumplimientp
Seguimiento y monitoreo permanente al desarrollo de actividades
Reporte a entes de control</t>
  </si>
  <si>
    <t xml:space="preserve">A través de los informes se entrega información oportuna del desarrollo del sistema de control interno en cada dependencia, este informe se consolida y se presenta al CICI , con el fin de apoyar la toma de decisiones. </t>
  </si>
  <si>
    <t>Gestión de los riesgos institucionales</t>
  </si>
  <si>
    <t>Diseño adecuado y efectivo del componente Gestión de Riesgos</t>
  </si>
  <si>
    <t>Identificar acontecimientos potenciales que, de ocurrir, afectarían a la entidad</t>
  </si>
  <si>
    <t>Mapas de Riesgo 
Manual de Administración de riesgos
Matriz de Direcionamiento Estrategico</t>
  </si>
  <si>
    <t>Elaboración de Mapas de Riesgo
Seguimiento a Mapas de Riesgos y actualización
Seguimiento a la aplicación de controles</t>
  </si>
  <si>
    <t>Verificación de seguimiento a mapas de riesgos
Verificación de aplicación de controles</t>
  </si>
  <si>
    <t>Todas las dependencias deben elaborar mapas de riesgos, en relación con la matriz de direccionamiento estratégico</t>
  </si>
  <si>
    <t xml:space="preserve">Dependencias de la Administración Municipal
Oficina de Planeación y Gestión Institucional
Oficina de Control Interno
</t>
  </si>
  <si>
    <t xml:space="preserve">Brindar atención prioritaria a los riesgos de carácter negativo y de mayor impacto potencial </t>
  </si>
  <si>
    <t>Informes de Auditoria
Planes de Mejoramiento</t>
  </si>
  <si>
    <t>Aplicación de actividades de supervisión a ejecucion de procesos 
Desarrollo de acciones de mejora
Análisis de hallazgos de auditoria</t>
  </si>
  <si>
    <t>Seguimiento a mesas de trabajo  Evidencias de la elaboración de planes de mejora
Evidencias de controles y anlisis de  riesgos materializados</t>
  </si>
  <si>
    <t>Considerar la probabilidad de fraude que pueda afectar la adecuada gestión institucional</t>
  </si>
  <si>
    <t>Mapas de Riesgo 
Matriz de Direcionamiento Estrategico
Plan Anticorrupción y Atención al ciudadano</t>
  </si>
  <si>
    <t>Analisis de riesgos
Ejecución de las actividades del PAAC
Desarrollo de actividades de supervisión y seguimiento</t>
  </si>
  <si>
    <t xml:space="preserve">Verificación de seguimiento al PAAC
Revisión de evidencias de ejecución de acciones </t>
  </si>
  <si>
    <t>Identificar y evaluar los cambios que pueden afectar los riesgos al Sistema de Control Interno</t>
  </si>
  <si>
    <t>Mapas de Riesgo 
Plan Anticorrupción y Atención al ciudadano
Herramientas de control diligenciadas
Reportes de informes a entes de control</t>
  </si>
  <si>
    <t>Analisis de riesgos del MECI
Desarrollo de actividades de mejora 
Monitoreo a ejecución de planes de acción
Ejecución de herramientas de control</t>
  </si>
  <si>
    <t>Seguimiento y monitoreo permanente a mapa de riesgos 
Seguimiento aejecucuón de planes de acción 
Verificación de evidencias de herramientas de control  
Verificación de evidencias de reporte oportuno y pertinente de cuentas e informes</t>
  </si>
  <si>
    <t>Se evidencia debiliad en la identificación de riesgos y en la aplicación del MECI</t>
  </si>
  <si>
    <t xml:space="preserve">Dependencias de la Administración Municipal
Oficina de Planeación y Gestión Institucional
Oficina de Control Interno
CICI
CGD
</t>
  </si>
  <si>
    <t xml:space="preserve">Dar cumplimiento al artículo 73 de la Ley 1474 de 2011, relacionado con la prevención de los riesgos de corrupción, - mapa de riesgos de corrupción. </t>
  </si>
  <si>
    <t>Plan Anticorrupción y Atención al Ciudadano
Mapa de Riesgos</t>
  </si>
  <si>
    <t>Ejecución de actividades del PAAC
Elaboración y seguimiento de actividades del Mapa de Riesgos</t>
  </si>
  <si>
    <t>Seguimiento al PAAC
Seguimiento al Mapa de Riesgos de Corrupción y Controles</t>
  </si>
  <si>
    <t>Establecer objetivos institucionales alineados con el propósito fundamental, metas y estrategias de la entidad</t>
  </si>
  <si>
    <t xml:space="preserve">Plan de Desarrollo
Manual de Procesos y Procedimientos
Manual de Funciones 
Planes de Acción 
Plan Anual de Adquisiciones
PGETH
</t>
  </si>
  <si>
    <t xml:space="preserve">Apoyo en la elaboración del Plan de Desarrollo
Desarrollo y ejecución de planes de acción
Cumplimiento de Funciones acordes con competencias y manuales de procesos y procedimientos y funciones
Ejecucción del PAA
</t>
  </si>
  <si>
    <t xml:space="preserve">Aplicación de auditorias regulares
Aplicación de auditorias especiales
Seguimiento a planes de mejoramiento
</t>
  </si>
  <si>
    <t>Evaluación independiente a partir de los resultados de la auditoria aplicada</t>
  </si>
  <si>
    <t xml:space="preserve">Dependencias de la Administración Municipal
Oficina de Control Interno
CICI
</t>
  </si>
  <si>
    <t>Establecer la Política de Administración del Riesgo</t>
  </si>
  <si>
    <t>Politica de Administración de Riesgos de la Admón Municipal</t>
  </si>
  <si>
    <t>Implementación de la politica de administración de riesgos en los procesos y procedimientos de la administración municipal</t>
  </si>
  <si>
    <t xml:space="preserve">Verificación de la implementación de la politica a través del proceso auditor </t>
  </si>
  <si>
    <t xml:space="preserve">
Oficina de Control Interno
</t>
  </si>
  <si>
    <t>Asumir la responsabilidad primaria del Sistema de Control Interno y de la identificación y evaluación de los cambios que podrían tener un impacto significativo en el mismo</t>
  </si>
  <si>
    <t>Acto Administrativo de conformación del CICI
Actas de reuniones del CICI
Registros de actividades de capacitación y actualización en SCI
Informes de Auditoria</t>
  </si>
  <si>
    <t>Ejecución de reuniones del CICI de acuerdo a programación
Revisión y actualización del normograma
Análisis de resultado de procesos auditores generados por entes externos de control</t>
  </si>
  <si>
    <t xml:space="preserve">Aplicación de auditorias regulares
Aplicación de auditorias especiales
Seguimiento a planes de mejoramiento
Monitoreo permanente a la implementación del SCI
</t>
  </si>
  <si>
    <t>Específicamente el Comité Institucional de Coordinación de Control Interno, evaluar y dar línea sobre la administración de los riesgos en la entidad</t>
  </si>
  <si>
    <t>Acto Administrativo de conformación del CICI
Actas de reuniones del CICI
Informes de Auditoria</t>
  </si>
  <si>
    <t xml:space="preserve">Reuniones de CICI de actualización
Presentación de plan de auditoria por la OCI
Análisis de información con el CICI de los resultados de auditoria
</t>
  </si>
  <si>
    <t>Aprobación del Plan de Auditoria
Seguimiento y toma de decisiones con base eb los resultados del proceso auditor</t>
  </si>
  <si>
    <t xml:space="preserve">
Oficina de Control Interno
CICI
</t>
  </si>
  <si>
    <t>Realimentar a la alta dirección sobre el monitoreo y efectividad de la gestión del riesgo y de los controles. Así mismo, hacer seguimiento a su gestión, gestionar los riesgos y aplicar los controles</t>
  </si>
  <si>
    <t>Planes de mejoramiento
Registros de actividades de mesa de apoyo a planes de mejoramiento, analisis de riegos y controles</t>
  </si>
  <si>
    <t xml:space="preserve">Seguimiento a planes de mejoramiento
Acompañamiento a mesa de trabajo para elaborción de planes de mejoramiento
Capacitación sobre riesgos y controles </t>
  </si>
  <si>
    <t xml:space="preserve">
Oficina de Control Interno
</t>
  </si>
  <si>
    <t>Identificar y valorar los riesgos que pueden afectar el logro de los objetivos institucionales</t>
  </si>
  <si>
    <t xml:space="preserve">Mapa de riesgos
Manual de Administración de Riesgos
</t>
  </si>
  <si>
    <t>Identificación y valoración de riesgos
Elaboración de mapa de riesgos
Definición de controles</t>
  </si>
  <si>
    <t xml:space="preserve">Seguimiento y control a riesgos identificados </t>
  </si>
  <si>
    <t>Dependencias de la Administración Municipal
OPGI
OCI</t>
  </si>
  <si>
    <t>Definen y diseñan los controles a los riesgos</t>
  </si>
  <si>
    <t>Análisis de riesgos
Definición de controles a los riesgos identificados El</t>
  </si>
  <si>
    <t xml:space="preserve">Definición de riesgos y diseños de controles </t>
  </si>
  <si>
    <t>A partir de la política de administración del riesgo, establecer sistemas de gestión de riesgos y las responsabilidades para controlar riesgos específicos bajo la supervisión de la alta dirección. Con base en esto, establecen los mapas de riesgos</t>
  </si>
  <si>
    <t xml:space="preserve">Manuales de : Administración de Riesgos,  de Procesos y Procedimientos, de Funciones, de Contratación entre otros </t>
  </si>
  <si>
    <t>Determinar responsabiliades, funciones y actividades de apoyo a la gestión de riesgos y controles</t>
  </si>
  <si>
    <t>Seguimiento y control sobe la ejecución de actividades con base en los procesos establecidos, de acuerdo a competencias y normatividad</t>
  </si>
  <si>
    <t>Identificar y controlar los riesgos relacionados con posibles actos de corrupción en el ejercicio de sus funciones y el cumplimiento de sus objetivos, así como en la prestación del servicio y/o relacionados con el logro de los objetivos. Implementan procesos para identificar, disuadir y detectar fraudes; y revisan la exposición de la entidad al fraude con el auditor interno de la entidad</t>
  </si>
  <si>
    <t xml:space="preserve">Mapa de riesgos de corrupción por dependencia.  Plan anticorrupcion y de atencion al ciudadano </t>
  </si>
  <si>
    <t xml:space="preserve">Definición e identificación de riesgos y control 
Ejecución del PAAC
Ejecución del PAA
Registro de seguimiento en hoja de captura
</t>
  </si>
  <si>
    <t>Verificación del proceso de dentificación y control de riesgos
Seguimiento a PAAC
Seguimiento a ejecución del PAA
Seguimiento a hoja de captura</t>
  </si>
  <si>
    <t>Informar sobre la incidencia de los riesgos en el logro de objetivos y evaluar si la valoración del riesgo es la apropiada</t>
  </si>
  <si>
    <t>Mapa de riesgos
Informes de Auditoria
Planes de mejoramiento</t>
  </si>
  <si>
    <t>Revisión de incidencia de riesgos
Actualización del mapa de riesgos
Análisis de valoración de riesgos
Socialización de riesgos y controles</t>
  </si>
  <si>
    <t xml:space="preserve">Verificación de evidencias de ejecución de actividades
</t>
  </si>
  <si>
    <t>Se evidencia debilidad al interior de las dependencias de aciones de monitoreo permanente a riesgos y controles</t>
  </si>
  <si>
    <t>Asegurar que las evaluaciones de riesgo y control incluyan riesgos de fraude</t>
  </si>
  <si>
    <t xml:space="preserve">Evaluación de riesgos y controles, incluidos reisgos de corrupción </t>
  </si>
  <si>
    <t xml:space="preserve">Determinación de procesos, plan anticorrupción y a los mecanismos de identificación de riesgos </t>
  </si>
  <si>
    <t xml:space="preserve">Seguimiento y evaluación de procesos, de ejecución del plan anticorrupción y  de los mecanismos de identificación de riesgos </t>
  </si>
  <si>
    <t>Ayudar a la primera línea con evaluaciones del impacto de los cambios en el SCI</t>
  </si>
  <si>
    <t>Mesas de trabajo para definir acciones de mejoramiento</t>
  </si>
  <si>
    <t xml:space="preserve">Verificación de actividades de monitoreo  </t>
  </si>
  <si>
    <t>Dependencias de la Administración Municipal
OCI</t>
  </si>
  <si>
    <t>Monitorear cambios en el riesgo legal, regulatorio y de cumplimiento</t>
  </si>
  <si>
    <t>Normogramas
Procesos y procedimientos por dependencias</t>
  </si>
  <si>
    <t xml:space="preserve">Actualización de Normogramas
Ajustes a procesos y procedimientos </t>
  </si>
  <si>
    <t>Seguimiento a la actualización de normogramas
Verificación de ejecución de actividades, procesos y procedimientos con actualización de normas y competencias.</t>
  </si>
  <si>
    <t>En la auditoria realizada por al OCI, se evidencia falta de actualizacion en competencias y cambios normativos , regulatorios y de cumplimiento.</t>
  </si>
  <si>
    <t>Consolidar los seguimientos a los mapas de riesgo</t>
  </si>
  <si>
    <t xml:space="preserve">Mapas de Riesgos </t>
  </si>
  <si>
    <t xml:space="preserve">Seguimientos a mapas de riesgos
Análisis de riesgos y controles </t>
  </si>
  <si>
    <t xml:space="preserve">Verificación de seguimiento permanente al mapa de reisgos </t>
  </si>
  <si>
    <t>En verificacion por auditoria realizada por la OCI, se detecta debilidad en la consolidación de los mapas de riesgo en las dependencias</t>
  </si>
  <si>
    <t>Establecer un líder de la gestión de riesgos para coordinar las actividades en esta materia</t>
  </si>
  <si>
    <t>Minutas Contractuales
Manual de Funciones</t>
  </si>
  <si>
    <t>Designación de enlaces para implementación del MECI y MIPG</t>
  </si>
  <si>
    <t>Evidenciar a través de supervisión y evalauciones de desempeño la ejeución de actividades de gestión de riegos</t>
  </si>
  <si>
    <t>Dependencias de la Administración Municipal
Subsecretaria de Talento Humano
OCI</t>
  </si>
  <si>
    <t>Elaborar informes consolidados para las diversas partes interesadas</t>
  </si>
  <si>
    <t>Informes a entes de control
Reportes para rendición de Cuentas
Documentos de respuesta al sitema PQRDS</t>
  </si>
  <si>
    <t>Elaboración de informers para entes de control
Respuesta a PQRDS
Ejecucíon de actividades de gestión
Rendición de Cuebtas</t>
  </si>
  <si>
    <t>Validación de información
Entrega y registro de información 
Seguimiento y verificación de respuesta a PQRDS</t>
  </si>
  <si>
    <t>La OCI en el procesos auditor detecta debilidad en la oportunidad y pertinencia en informes a partes interesadas</t>
  </si>
  <si>
    <t>Dependencias de la Administración Municipal
Subsecretaria de Sistemas de Información 
OCI</t>
  </si>
  <si>
    <t>Seguir los resultados de las acciones emprendidas para mitigar los riesgos, cuando haya lugar</t>
  </si>
  <si>
    <t>Mapas de Riesgos
Planes de Mejoramiento
Informes de seguimiento</t>
  </si>
  <si>
    <t>Elaboración y consolidacioón de informers de gstión
Seguimiento a mapas de reisgo
Capacitación y actualización permanentes</t>
  </si>
  <si>
    <t>Verificación y convalidación de resultados versus acciones de mejora propuestas
Evaluación de resultados de capacitación y actualización del PIC</t>
  </si>
  <si>
    <t>Se detecta debilidad por parte de la OCI, frente a lecciones aprendidas por la reiteracion de hallazgos</t>
  </si>
  <si>
    <t>Los supervisores e interventores de contratos deben realizar seguimiento a los riesgos de estos e informar las alertas respectivas</t>
  </si>
  <si>
    <t>Informes de supervisión
Manual de Contratación
Manual de Afminsitración de Riesgos</t>
  </si>
  <si>
    <t>Seguimiento a los planes de acción frente a la ejecución de contratos</t>
  </si>
  <si>
    <t xml:space="preserve">Verificación con evidencias de la ejecución de activides contratadas
Implementación de procedimientos para aplicación de supervisión e interventoria  </t>
  </si>
  <si>
    <t xml:space="preserve">La OCI en el proceso auditor detecta debilidad en la ejecución de actividades de supervisión e interventoria </t>
  </si>
  <si>
    <t>Dependencias de la Administración Municipal
Secretaria General 
DACP
OPGI
OCI</t>
  </si>
  <si>
    <t>Responsabilidades del área de control interno</t>
  </si>
  <si>
    <t>Asesorar en metodologías para la identificación y administración de los riesgos, en coordinación con la segunda línea de defensa</t>
  </si>
  <si>
    <t xml:space="preserve">Registros de actividades de acompañamiento y asesoría
Registros de desarrollo de actividades de actualización y capacitación </t>
  </si>
  <si>
    <t>Capacitacion, asesoria  y acompañamiento en gestión de riesgos y tematicas aplicables , enfatizando en la materizalizacion de los riegos, se incluye y prioriza los riesgos de  corrupcion</t>
  </si>
  <si>
    <t xml:space="preserve">Aplicación de auditorias
Seguimiento a planes de mejoramiento para entes de control externo
Seguimiento a planes de mejoramiento auditoria interna
</t>
  </si>
  <si>
    <t>La OCI realiza procesos de capacitacion, asesoria  y acompañamiento permanente se prioriza tematicas de adminitración de riesgos</t>
  </si>
  <si>
    <t>Identificar y evaluar cambios que podrían tener un impacto significativo en el SCI, durante las evaluaciones periódicas de riesgos y en el curso del trabajo de auditoría interna</t>
  </si>
  <si>
    <t xml:space="preserve">Plan de Auditoria
Programa de Auditoria
Mapa de Riesgos de la OCI
Informes de Auditoria
Documentos de Trabajo </t>
  </si>
  <si>
    <t xml:space="preserve">Análisis de anormatividad, resultados de auditorias previas, actualizaciones normativas, en la primera etapa del proceso auditor 
Definición de criterios para el proceso auditor
Ajuste y actualización de instrumentos de chequeo </t>
  </si>
  <si>
    <t>Identificación y evalaución de cambios, riesgos y controles  Registros en los informes de auditoria</t>
  </si>
  <si>
    <t>Comunicar al Comité de Coordinación de Control Interno posibles cambios e impactos en la evaluación del riesgo, detectados en las auditorías</t>
  </si>
  <si>
    <t>Actas de reunión de CICI
Informes de Auditoria</t>
  </si>
  <si>
    <t xml:space="preserve">Programación de reuniones con CICI
Elaboración y consolidación de Informes </t>
  </si>
  <si>
    <t xml:space="preserve">Evidencias de la presentación de informes
</t>
  </si>
  <si>
    <t>Oficina de Control Interno
CICI</t>
  </si>
  <si>
    <t>Revisar la efectividad y la aplicación de controles, planes de contingencia y actividades de monitoreo vinculadas a riesgos claves de la entidad</t>
  </si>
  <si>
    <t>Documentos de trabajo
Informes de Auditoria
Seguimiento a planes de mejoramiento</t>
  </si>
  <si>
    <t xml:space="preserve">Anális de hallazgos identificados en la placación de la auditoria
Seguimiento peridodico a planes de mejoramiento
</t>
  </si>
  <si>
    <t xml:space="preserve">Evaluación de resultados del proceso auditor por dependencia </t>
  </si>
  <si>
    <t xml:space="preserve">Se revisa para el desarrollo de las auditoria regulares y para los procesos de elaboración de listas de chequeo, los resultados de auditorias, la ejecución y estado de planes de mejoramiento y la aplicacion de controles acordes con los reisgos identificados </t>
  </si>
  <si>
    <t>Alertar sobre la probabilidad de riesgo de fraude o corrupción en las áreas auditadas</t>
  </si>
  <si>
    <t>Informes de Auditoria</t>
  </si>
  <si>
    <t>Presentación de resultados del proceso auditor en cada dependencia
Información de hallazgos de mayor relevancia y que ofrecen mayor riesgo</t>
  </si>
  <si>
    <t xml:space="preserve">Aplicación de la auditoria
Seguimiento a planes de mejoramiento
Presentación de informes al CICI
</t>
  </si>
  <si>
    <t>En los informes de auditoria y a través de procesos de capacitación y acompañamiento de enfatiza sobre prevencion de riesgos de fraude y corrupcion</t>
  </si>
  <si>
    <t xml:space="preserve">Actividades de Control </t>
  </si>
  <si>
    <t>Diseño adecuado y efectivo del componente Actividades de Control</t>
  </si>
  <si>
    <t>Determinar acciones que contribuyan a mitigar todos los riesgos institucionales</t>
  </si>
  <si>
    <t>Herramientas de Control
Informes de Auditoria
Registro de actividades de capacitación, actualización y seguimiento.</t>
  </si>
  <si>
    <t>Apoya de la OCI en la construcción de procesos de monitoreo y supervisión a los sistemas de gestión
Acompañamiento y capacitacion sobre SCI, administración de riesgos e implementación de controles</t>
  </si>
  <si>
    <t>Ajustes a procesos y procedimientos
Seguimiento a ejeuciones y cumplimiento a planes de mejoramiento</t>
  </si>
  <si>
    <t>Oficina de Control Interno
OPGI
CGD
CICI</t>
  </si>
  <si>
    <t xml:space="preserve">Definir controles en materia de tecnologías de la información y la comunicación TIC. </t>
  </si>
  <si>
    <t>Plenes de Mejoramiento SSI</t>
  </si>
  <si>
    <t xml:space="preserve">Seguimiento a la ejecución de acciones de mejora en información y comun icación </t>
  </si>
  <si>
    <t xml:space="preserve">Evalución de la apropiación e implementación de las politicas de información y el desarrollo de herramientas de control en materia de tecnologias de la información para la administración municipal  </t>
  </si>
  <si>
    <t>Subsecretaria de Sistemas de Información
OPGI 
OCI</t>
  </si>
  <si>
    <t>Implementar políticas de operación mediante procedimientos u otros mecanismos que den cuenta de su aplicación en materia de control</t>
  </si>
  <si>
    <t xml:space="preserve">Manual de Funciones
Minutas Contractuales
Manual de procesos y procedimientos
</t>
  </si>
  <si>
    <t xml:space="preserve">Reportes de información a partes interesadas
Respuesta al sistema de PQRDS
</t>
  </si>
  <si>
    <t xml:space="preserve">Seguimiento y monitoreo de cumplimiento a planes de acción </t>
  </si>
  <si>
    <t xml:space="preserve">Comité de Gestión y Desempeño Oficina de Planeación y Gestión Institucional 
Oficina de Control Interno
</t>
  </si>
  <si>
    <t>Establecer las políticas de operación encaminadas a controlar los riesgos que pueden llegar a incidir en el cumplimiento de los objetivos institucionales</t>
  </si>
  <si>
    <t>Actos admiistrativos de creación del CICI y del CGD
Actas de reuniones</t>
  </si>
  <si>
    <t>Elaboración de planes de gestión
Implementación de politicas
Adopción de politicas alineadas al cumplimiento de objetivos institucionales</t>
  </si>
  <si>
    <t>Seguimiento a la implementación y ejcución de politicas
Seguimiento a mapas de riesgos y controls</t>
  </si>
  <si>
    <t xml:space="preserve">La administración municipal a apoyado a través del cici, la implementación de politicas para identificación, prevención y control de riesgos </t>
  </si>
  <si>
    <t>Hacer seguimiento a la adopción, implementación y aplicación de controles</t>
  </si>
  <si>
    <t>Plan de auditorias
Informes de auditoria</t>
  </si>
  <si>
    <t xml:space="preserve">Aplicación del proceso auditor 
</t>
  </si>
  <si>
    <t>Presentación de informes de auditoria al CICI y a las dependencias auditadas</t>
  </si>
  <si>
    <t xml:space="preserve">Oficina de Control Interno
</t>
  </si>
  <si>
    <t>Mantener controles internos efectivos para ejecutar procedimientos de riesgo y control en el día a día</t>
  </si>
  <si>
    <t>Herramientas de Control diligenciadas
Hoja de Captura
Seguimiento a plan de acción
Mapa de Riesgos
Matriz de Contexto Estrategico
Plan Anticorrupción</t>
  </si>
  <si>
    <t xml:space="preserve">Monitoreo permanente jefes de dependencias y supervisores
Reporte de informes para rendición de cuentas
Actualización de mapas de riesgos
Seguimiento al plan anticorrupción y atención al ciudadano
Seguimiento y análisis de PQRDS
</t>
  </si>
  <si>
    <t>Informes sobre controles realizados
Seguimiento y evaluación de planes de acción
Seguimiento y evidencias de ejecución de plan anticorrupción
Evalaución de riesgos y controles</t>
  </si>
  <si>
    <t>Se presenta debilidad en el desarrollo de actividades de control en las depedencias y en la toma de conciencia de que el sistema de control interno es responsabilidad de los diferentes actores de la administración municipal</t>
  </si>
  <si>
    <t>Totalidad de dependencias de la administración municipal en especial  servidores públicos que ostentan cargos de dirección</t>
  </si>
  <si>
    <t>Diseñar e implementar procedimientos detallados que sirvan como controles, a través de una estructura de responsabilidad en cascada, y supervisar la ejecución de esos procedimientos por parte de los servidores públicos a su cargo</t>
  </si>
  <si>
    <t xml:space="preserve">Herramientas de Control diligenciadas
Hoja de Captura
Manual de Procesos y Procedimientos
Manual de Funciones
Manual de Contratación </t>
  </si>
  <si>
    <t xml:space="preserve">
Actualización de normogramas
Informes de supervisión 
Evaluación de Desempeño
Implementación y desarrollo de procesos
Identificación de riesgos e implementación de controles
</t>
  </si>
  <si>
    <t>Verificación de normogramas
Seguimiento y análisis de informes Control de cumplimiento de evaluaciones 
Seguimiento a riesgos y a la aplicación de controles</t>
  </si>
  <si>
    <t>Se evidencia debilidad en la implementacion de procedimientos, especialmente frente a estructura de responsabilidad, definición de tiempos, responsabilidades y actividades en la definición de competencias</t>
  </si>
  <si>
    <t xml:space="preserve">Totalidad de dependencias de la administración municipal en especial  servidores públicos que ostentan cargos de dirección
</t>
  </si>
  <si>
    <t>Establecer responsabilidades por las actividades de control y asegurar que personas competentes, con autoridad suficiente, efectúen dichas actividades con diligencia y de manera oportuna</t>
  </si>
  <si>
    <t xml:space="preserve">Manual de funciones
Contratos de OPS
Manual de Procesos y procedimientos </t>
  </si>
  <si>
    <t>Deasrollo de actividades de contrtistas
Desempeño de funciones de personal
Desarrollo del plan de acción</t>
  </si>
  <si>
    <t xml:space="preserve">Serguimiento al desarrollo de actividades del personal
Monitoreo a la ejecución del plan de acción
</t>
  </si>
  <si>
    <t>Se evidencia debilidad en la definción de actividades y desarrollo de funciones en la gestión del talento humano en las dependencias y frente a delegación de responsabilidades</t>
  </si>
  <si>
    <t>Asegurar que el personal responsable investigue y actúe sobre asuntos identificados como resultado de la ejecución de actividades de control</t>
  </si>
  <si>
    <t>Matriz de PQRDS
Informes de Auditoira Interna y Externa
Planes de Mejoramiento</t>
  </si>
  <si>
    <t>Revisión y monitoreo de ejecución de acciones de mejora
Administración de riesgos e implementación de controles</t>
  </si>
  <si>
    <t>Evaluación de ejecución de acciones de mejora
Evaluación de administración de riesgos y controles</t>
  </si>
  <si>
    <t>Se evidencia falta de compromiso por parte del personal directivo, frente al cumplimiento e implementación de acciones de mejoramiento o de mitigación de riesgos</t>
  </si>
  <si>
    <t>Diseñar e implementar las respectivas actividades de control. Esto incluye reajustar y comunicar políticas y procedimientos relacionados con la tecnología y asegurar que los controles de TI son adecuados para apoyar el logro de los objetivos</t>
  </si>
  <si>
    <r>
      <t>Manual de procesos y procedimientos
Politica de seguridad de la información</t>
    </r>
    <r>
      <rPr>
        <sz val="9"/>
        <color theme="1"/>
        <rFont val="Arial"/>
        <charset val="134"/>
      </rPr>
      <t xml:space="preserve">
Actas de Comité de Gestión y Desempeño
</t>
    </r>
  </si>
  <si>
    <r>
      <t>Implementación de procedimientos
Ejecución de actividades de monitoreo y evaluación porgramadas
Desarrollo del plan de acción y de la politica de seguridad de la información</t>
    </r>
    <r>
      <rPr>
        <sz val="9"/>
        <color theme="1"/>
        <rFont val="Arial"/>
        <charset val="134"/>
      </rPr>
      <t xml:space="preserve">
</t>
    </r>
  </si>
  <si>
    <t>Monitoreo al cumplimiento e implementación  de procedimientos
Evalaución de monitoreos realizados
Verificación de la implementación de la politica de seguridad de la información y seguridad digital</t>
  </si>
  <si>
    <t>La administración Municipal presenta debilidad en la articulación de actividades de control de TI</t>
  </si>
  <si>
    <t>Secretaria General 
Subsecretaria de Sistemas de Información
Totalidad de dependencias de la administración municipal en especial  servidores públicos que ostentan cargos de dirección</t>
  </si>
  <si>
    <t>Supervisar el cumplimiento de las políticas y procedimientos específicos establecidos por los gerentes públicos y líderes de proceso</t>
  </si>
  <si>
    <r>
      <t>Manual de procesos y procedimientos
Manual de Funciones
Planes de Acción</t>
    </r>
    <r>
      <rPr>
        <sz val="9"/>
        <color theme="1"/>
        <rFont val="Arial"/>
        <charset val="134"/>
      </rPr>
      <t xml:space="preserve">
Actas de Comité de Gestión y Desempeño
</t>
    </r>
  </si>
  <si>
    <t xml:space="preserve">Seguimiento a los planes de acción
Seguimiento a la implementación de poliitcas públicas
Ejecución de actividades acordes con los manuales de procesos y procedimientos 
</t>
  </si>
  <si>
    <t>Evaluación de ejecución de planes de acción
Verificación del PAA
Monitoreo y seguimiento permanente a cumplimiento de metas y objetivos</t>
  </si>
  <si>
    <t xml:space="preserve">No se ha cumplido a cabalidad por parte de los gerentes publicos la función de seguimiento al cumplimiento de acciones por competencias y control frente a riesgos
La STH no ha dado linea en la elaboración e implemengtación de los Acuerdos de Gestión con el superior jerarquico, para faciliar el desarrollo de compromisos con la alta dirección </t>
  </si>
  <si>
    <t>Secretaria General 
Subsecretaria de Talento Humano
Totalidad de dependencias de la administración municipal en especial  servidores públicos que ostentan cargos de dirección</t>
  </si>
  <si>
    <t>Asistir a la gerencia operativa en el desarrollo y comunicación de políticas y procedimientos</t>
  </si>
  <si>
    <t xml:space="preserve">Seguimiento a los informes de actividades
Seguimiento al cumplimiento de compromisos de evalaución de desempeño
 Ejecución de actividades acordes con los manuales de procesos y procedimientos 
</t>
  </si>
  <si>
    <t xml:space="preserve">Evaluación de controles y procesos
Verificación de cumplimiento de compromisos
</t>
  </si>
  <si>
    <t>No se integra por parte de los gerentes publicos el desarrollo de actividades y funciones por proceso, se observa debilidad en la definición de procedimientos</t>
  </si>
  <si>
    <t>Oficina de Planeación y Gestión Institucional
 Secretaria General 
Totalidad de dependencias de la administración municipal en especial  servidores públicos que ostentan cargos de dirección</t>
  </si>
  <si>
    <t>Asegurar que los riesgos son monitoreados en relación con la política de administración de riesgo establecida para la entidad</t>
  </si>
  <si>
    <t>Manual de Administración de Riegos
Politica de Administración de Riesgos
Mapa de Riegos</t>
  </si>
  <si>
    <t xml:space="preserve">Elaboración de proyectos y planes con visiòn de riesgos
Identificación de riesgos e implementacion de controles
 </t>
  </si>
  <si>
    <t xml:space="preserve">Monitoreo permanente de riesgos y controles
Actualización de mapas de riesgos
Evaluación de riesgos 
Verificar la coherencia entre los riesgos y los controles 
Verificar correspondencia entre la identificación de reisgos y controles y el Manual de Administración de Riesgos implementado
 </t>
  </si>
  <si>
    <t xml:space="preserve">Se evidencia debilidad en la identificacion de riesgos y el establecimiento de controles
No se monitorean las actividades de implementación de las politicas de administración de riesgos </t>
  </si>
  <si>
    <t>Revisar periódicamente las actividades de control para determinar su relevancia y actualizarlas de ser necesario</t>
  </si>
  <si>
    <t>Mapa de Riesgos</t>
  </si>
  <si>
    <t xml:space="preserve">Análisis de riesgos y controles </t>
  </si>
  <si>
    <t xml:space="preserve">Evaluación de reisgos y controles </t>
  </si>
  <si>
    <t>No se revisa oportunamente las actividades de control para evitar materializacion de riesgos</t>
  </si>
  <si>
    <t xml:space="preserve">Supervisar el cumplimiento de las políticas y procedimientos específicos establecidos por la primera línea </t>
  </si>
  <si>
    <t>Manual de Funciones
Mapa de Riesgos
Planes de Acción 
Matriz PQRDS</t>
  </si>
  <si>
    <t xml:space="preserve">Reporte de informes para rendición de cuentas
Reporte de herramientas de control
Supervisión de actividades 
Reporte de hoja de captura
</t>
  </si>
  <si>
    <t>Evaluación de oportunidad en la entrega de informes
Evaluación de toma de decisiones con base en resultados 
Monitoreo de ejecución de actividades por procesos</t>
  </si>
  <si>
    <t>No se ha generado articulacion efectiva y necesaria  entre las lineas de defensa, la primera linea no ejerce control efectivo sobre el cumplimiento de politicas y procedimientos</t>
  </si>
  <si>
    <t>Realizar monitoreo de los riesgos y controles tecnológicos</t>
  </si>
  <si>
    <t xml:space="preserve">Politica de tecnologias de información </t>
  </si>
  <si>
    <t xml:space="preserve">Actualización de mapas de reisgos tecnologicos
Implementación de controles </t>
  </si>
  <si>
    <t xml:space="preserve">Monitoreo y supervisión permanente a la implmentaacion de la politica de tecnologias de información </t>
  </si>
  <si>
    <t xml:space="preserve">No se estandariza en la administración procesos de control a riesgos de la información, las dependencias no  realizan seguimiento y control  sobre riesgos tecnologicos, en algunas dependencias se han materializado riesgos tecnologicos. </t>
  </si>
  <si>
    <t>Grupos como los departamentos de seguridad de la información también pueden desempeñar papeles importantes en la selección, desarrollo y mantenimiento de controles sobre la tecnología, según lo designado por la administración</t>
  </si>
  <si>
    <t>No existe linea general para todas las dependencias en lo relacionado a la seguridad de la informacion generada por parte de la Subsecretaria de Sistemas de Informacion</t>
  </si>
  <si>
    <t>Establecer procesos para monitorear y evaluar el desarrollo de exposiciones al riesgo relacionadas con tecnología nueva y emergente</t>
  </si>
  <si>
    <t>Actualización de mapas de riesgos tecnologicos
Implementación de controles 
Implementación de procesos de monitoreo a exposición al riesgo con tecnologia nueva y emergente</t>
  </si>
  <si>
    <t xml:space="preserve">Monitoreo y supervisión permanente a la implementacion de  a exposición al riesgo con tecnologia nueva y emergente </t>
  </si>
  <si>
    <t xml:space="preserve">No se ha establecido procesos de monitoreo frente a tecnologias de la informacion  nueva y emergente </t>
  </si>
  <si>
    <t>Verificar que los controles están diseñados e implementados de manera efectiva y operen como se pretende para controlar los riesgos</t>
  </si>
  <si>
    <t xml:space="preserve">Matrices de ambiente de control
Mapas de riesgos </t>
  </si>
  <si>
    <t xml:space="preserve">Ejecución de auditorias 
</t>
  </si>
  <si>
    <t xml:space="preserve">Verificación de evidencias de operación de controles </t>
  </si>
  <si>
    <t xml:space="preserve">Suministrar recomendaciones para mejorar la eficiencia y eficacia de los controles. </t>
  </si>
  <si>
    <t xml:space="preserve">Informes de auditroia
Registros de acompañamiento y asesoria </t>
  </si>
  <si>
    <t xml:space="preserve">Revisión de procesos y procedimientos
Revisión de Mapa de reisgos y controles
</t>
  </si>
  <si>
    <t>Información sobre hallazgos y solicitud de planes de mejoramiento</t>
  </si>
  <si>
    <t>La OCI apoya a través de mesas de trabajo, acompañamiento, asesoria y capacitación sobre gestión de riesgos, la implementación de politicas y procedimientos.</t>
  </si>
  <si>
    <t>Proporcionar seguridad razonable con respecto al diseño e implementación de políticas, procedimientos y otros controles</t>
  </si>
  <si>
    <t>Registro de asistencia a procesos de capacitación y actualización
Registro de apoyo en mesas de trabajo</t>
  </si>
  <si>
    <t xml:space="preserve">Apoyo en mesas de trabajo con las dependencias para diseño de controles, procesos y procedimientos
Asesoria y acompañamiento para desarrollo y elaboración de procesos y proedimientos </t>
  </si>
  <si>
    <t xml:space="preserve">Ejecución de actividades de control
Ejecución de cronogramas
Verificación de cumplimiento </t>
  </si>
  <si>
    <t>Evaluar si los procesos de gobierno de TI de la entidad apoyan las estrategias y los objetivos de la entidad</t>
  </si>
  <si>
    <t>Informes de auditoria sobre SSI</t>
  </si>
  <si>
    <t>Aplicación de auditoria sobre procesos de TI</t>
  </si>
  <si>
    <t>Verificación de cumplimiento de planes de mejoramiento, procesos y procedimientos de TI</t>
  </si>
  <si>
    <t>Proporcionar información sobre la eficiencia, efectividad e integridad de los controles tecnológicos y, según sea apropiado, puede recomendar mejoras a las actividades de control específicas</t>
  </si>
  <si>
    <t>Informes sobre controles de TI</t>
  </si>
  <si>
    <t xml:space="preserve">La OCI ha solicitado a la SSI con base en los resultados de las auditorias, la generación de procesos transversales que favorezcan los controles sobre las TI </t>
  </si>
  <si>
    <t>Oficina de Control Interno
CICI
Secretaria General 
SSI</t>
  </si>
  <si>
    <t>Información y Comunicación</t>
  </si>
  <si>
    <t>Diseño adecuado y efectivo del componente Información y Comunicación</t>
  </si>
  <si>
    <t xml:space="preserve">Obtener, generar y utilizar información relevante y de calidad para apoyar el funcionamiento del control interno. </t>
  </si>
  <si>
    <t xml:space="preserve">Bases de Datos
Politica de Información y Comunicación
Manual de Procesos y Procedimientos 
Matrices PQRDS
Proedimientos de Gestión documental </t>
  </si>
  <si>
    <t xml:space="preserve">Revisión y analisis de información
Consolidación de información 
Análisis de información
Formulación de Procesos de comunicación 
Análisis de PQRDS
Toma de decisiones basada en evidencia </t>
  </si>
  <si>
    <t xml:space="preserve">Evaluación de la calidad de los datos
Monitoreo permanente del flujo de informacion interna y externa
Evidencias de toma de decisiones con base en procesos de información y comunicación </t>
  </si>
  <si>
    <t>Se presenta debilidad en la integración de sistemas de infomación y comunicación, que faciliten e integre a las dependencias para el fortalecimiento del uso de la información y el  control</t>
  </si>
  <si>
    <t>Secretaria General 
SSI 
Oficina de Comunicación Social</t>
  </si>
  <si>
    <t xml:space="preserve">Comunicar internamente la información requerida para apoyar el funcionamiento del Sistema de Control Interno. </t>
  </si>
  <si>
    <t xml:space="preserve">Revisión de oportunidad en el enviío y recepción de la información </t>
  </si>
  <si>
    <t xml:space="preserve">Verificación del uso y apropiación de la información </t>
  </si>
  <si>
    <t xml:space="preserve">Se presenta debilidad en el flujo de información y el uso de los datos para el logro de controles efectivos </t>
  </si>
  <si>
    <t>Secretaria General 
SSI 
Oficina de Comunicación Social
Totalidad de dependencias de la administración municipal</t>
  </si>
  <si>
    <t xml:space="preserve">Comunicarse con los grupos de valor, sobre los aspectos claves que afectan el funcionamiento del control interno. </t>
  </si>
  <si>
    <t xml:space="preserve">Matrices de ambiente de control
Mapas de riesgos 
PQRDS </t>
  </si>
  <si>
    <t xml:space="preserve">Implelentación y diligenciamiento de matrices
Seguimiento a mapas de riesgo
Consolidación y análisis de PQRDS
</t>
  </si>
  <si>
    <t>Verificación de decisiones con base en análisis de información registrada en las matrices de ambiente de control</t>
  </si>
  <si>
    <t>Se identifica debilidad en la transferencia de información y en los procesos de comunicación que faciliten el funcionamiento del SCI</t>
  </si>
  <si>
    <t>Responder por la fiabilidad, integridad y seguridad de la información, incluyendo la información crítica de la entidad independientemente de cómo se almacene</t>
  </si>
  <si>
    <t xml:space="preserve">Gestión documental
Manual de procesos y procedimientos 
Politica de gestión documental </t>
  </si>
  <si>
    <t>Organización del archivo
Elaboración de procedimientos Implementación de procedimientos
Identificación de riesgos
Elaboración de controles</t>
  </si>
  <si>
    <t>Hace falta la definición e implementación de protocolos que garanticen la seguridad de la informacion y procedimientos de gestión documental</t>
  </si>
  <si>
    <t>Secretaria General 
SSI 
CICI
OCI</t>
  </si>
  <si>
    <t xml:space="preserve">Establecer políticas apropiadas para el reporte de información fuera de la entidad y directrices sobre información de carácter reservado, personas autorizadas para brindar información, regulaciones de privacidad y tratamiento de datos personales, y en general todo lo relacionado con la comunicación de la información fuera de la entidad. </t>
  </si>
  <si>
    <t xml:space="preserve">Gestión documental
Manual de procesos y procedimientos 
Politica de gestión documental 
Politica de información y comunicación </t>
  </si>
  <si>
    <t>Organización del archivo
Elaboración de procedimientos de información y comunicación
Implementación de procedimientos de clasificación de la información 
Implementación de procedimientos comunicacionales
Identificación de riesgos
Elaboración de controles</t>
  </si>
  <si>
    <t xml:space="preserve">Verificación de cumplimiento de planes de mejoramiento
implementación de procesos y procedimientos de información y comunicación
Verificar clasificacón y manejo de la información </t>
  </si>
  <si>
    <t>Se presenta debilidad frente al establecimiento de procesos de clasificacion de la información y comunicación, respecto a pivacidad, reserva y confidencialidad, se presentan situaciones polemicas frente a los procesos de información y comunicación.</t>
  </si>
  <si>
    <t xml:space="preserve">Secretaria General 
SSI 
Oficina de Comunicación Social
CICI
OCI
</t>
  </si>
  <si>
    <t>Gestionar información que da cuenta de las actividades cotidianas, compartiéndola en toda la entidad</t>
  </si>
  <si>
    <t>Informes de rendición de cuentas
Informes de supervisión 
Informes de auditoria interna y externa</t>
  </si>
  <si>
    <t xml:space="preserve">Evaluación de informes de rendición de cuentas
Evalaución de informes de supervisión
Evalaución de planes de acción  </t>
  </si>
  <si>
    <t xml:space="preserve">No hay linea clara para la gestion cotidiana de las dependencias no se gestiona informacion permanentemente para toda la entidad </t>
  </si>
  <si>
    <t>Secretaria General
SSI
Todas las dependencias de la Administración Municipal</t>
  </si>
  <si>
    <t>Desarrollar y mantener procesos de comunicación facilitando que todas las personas entiendan y lleven a cabo sus responsabilidades de control interno</t>
  </si>
  <si>
    <t xml:space="preserve">Manual de Procesos y procedimientos 
Manual de Funicones </t>
  </si>
  <si>
    <t>Falta fortalecer procesos de comunicacion entre las dependencias que permitan evidenciar el desarrollo de acciones del SCI</t>
  </si>
  <si>
    <t xml:space="preserve">
SSI 
Oficina de Comunicación Social
</t>
  </si>
  <si>
    <t>Facilitar canales de comunicación, tales como líneas de denuncia que permiten la comunicación anónima o confidencial, como complemento a los canales normales</t>
  </si>
  <si>
    <t xml:space="preserve">Registros de PQRDS
Registro de información por canales de comunicación </t>
  </si>
  <si>
    <t xml:space="preserve">Análisis de PQRDS
Envió de información a dependencias
Respuesta a requerimientos </t>
  </si>
  <si>
    <t xml:space="preserve">Verificación de cumplimiento en oportunidad y pertinencia a las PQRDS
</t>
  </si>
  <si>
    <t xml:space="preserve">Se encuentran habilitados canales de comunicación y lineas de denuncia </t>
  </si>
  <si>
    <t>Asegurar que entre los procesos fluya información relevante y oportuna, así como hacia los ciudadanos, organismos de control y otros externos</t>
  </si>
  <si>
    <t xml:space="preserve">Análisis de PQRDS
Envió de información a dependencias
Respuesta a requerimientos 
Elaboración de procesos y procedimientos </t>
  </si>
  <si>
    <t xml:space="preserve">Verificación de cumplimiento en oportunidad y pertinencia a las PQRDS
Verificación actuaciones coherentes con procedimientos y procesos establecidos
</t>
  </si>
  <si>
    <t xml:space="preserve">No existe flujo de informacion adecuado, falta  articulacion entre dependencias </t>
  </si>
  <si>
    <t>Informar sobre la evaluación a la gestión institucional y a resultados</t>
  </si>
  <si>
    <t xml:space="preserve">Evalaución de Gestión Institucional </t>
  </si>
  <si>
    <t xml:space="preserve">Realimentar a las dependencias respecto a respuestas ofrecidas
Analisis de información reportado en procesos evaluativos realizados </t>
  </si>
  <si>
    <t>Verificar y monitorear el cumplimiento de metas y objetivos
Información a entes de control sobre hallazgos</t>
  </si>
  <si>
    <t>Falta una efectiva informacion de la evaluacion  de la gestion institucional al interior de las dependencias</t>
  </si>
  <si>
    <t xml:space="preserve">OPGI
Oficina de Comunicación Social
Totalidad de dependencias de la administración municipal en especial  servidores públicos que ostentan cargos de dirección
</t>
  </si>
  <si>
    <t>Implementar métodos de comunicación efectiva</t>
  </si>
  <si>
    <t xml:space="preserve">Procesos y procedimientos generados </t>
  </si>
  <si>
    <t xml:space="preserve">Elaboración e implmentación de metodos de información y comunicación </t>
  </si>
  <si>
    <t xml:space="preserve">Verificar el seguimiento a la implementación y elaboración de metodos de información y comunicación </t>
  </si>
  <si>
    <t>No se ha implementado metodos efectivos de comunicación</t>
  </si>
  <si>
    <t xml:space="preserve">Oficina de Comunicación Social
SSI
</t>
  </si>
  <si>
    <t>Recopilar información y comunicarla de manera resumida a la primera y la tercera línea de defensa con respecto a controles específicos</t>
  </si>
  <si>
    <t xml:space="preserve">Informes de gestión
Herramientas diligenciadas de ambiente de control </t>
  </si>
  <si>
    <t xml:space="preserve">Registro de información en herramientas de control
Análisis periodico para generar acciones de mejora y toma de decisiones </t>
  </si>
  <si>
    <t xml:space="preserve">Verificación de ejecución de acciones de mejoramiento
Evidencias de toama de decisiones </t>
  </si>
  <si>
    <t xml:space="preserve">Las dependencias no realizan seguimiento a la aplicación de controles al SCI, tampoco se genera consolidacion especifica de información </t>
  </si>
  <si>
    <t>Considerar costos y beneficios, asegurando que la naturaleza, cantidad y precisión de la información comunicada sean proporcionales y apoyen el logro de los objetivos</t>
  </si>
  <si>
    <t>PAA
Plan de Acción</t>
  </si>
  <si>
    <t xml:space="preserve">Análisis de plan de adquisiciones
Implemenación de indicadores
Análisis de información </t>
  </si>
  <si>
    <t xml:space="preserve">Verificar evidencias del proceso </t>
  </si>
  <si>
    <t>Las dependencias no han implementado un proceso estandarizado de información y comunicación, la OCI ha generado herramientas de control sobre algunos elementos de información a través de las matrices suministradas, la OPGI  registra monitoreo de metas a través de la hoja de captura.</t>
  </si>
  <si>
    <t>Apoyar el monitoreo de canales de comunicación, incluyendo líneas telefónicas de denuncias</t>
  </si>
  <si>
    <t>Proporcionar a la gerencia información sobre los resultados de sus actividades</t>
  </si>
  <si>
    <t xml:space="preserve">Informes de supervisión
Hoja de captura
Planes de Mejoramiento 
Planes de Acción 
PQRDS  </t>
  </si>
  <si>
    <t xml:space="preserve">Realimentar a la gerencia y alta dirección respecto a resultados obtenidos 
Analisis de información reportada a partes interesadas en procesos  realizados </t>
  </si>
  <si>
    <t>Comunicar a la alta dirección asuntos que afectan el funcionamiento del control interno</t>
  </si>
  <si>
    <t>Actas del CICI
Actas del CGDI
Registros de información y envío de comunicación interdependencias
Respuestas envíadas a entes de control</t>
  </si>
  <si>
    <t xml:space="preserve">Realimentar a la gerencia y alta dirección respecto a resultados obtenidos 
Analisis de información reportada la alta dirección relacionadas con la implementación del SCI </t>
  </si>
  <si>
    <t xml:space="preserve">Verificación de procesos de reporte a la alta dirección
Verificación de toma de decisiones con base en resultados y analisis de información </t>
  </si>
  <si>
    <t>La segunda linea de defensa no tiene establecidos procesos de comunicación para informar las falencias presentadas en el SCI</t>
  </si>
  <si>
    <t>Evaluar periódicamente las prácticas de confiabilidad e integridad de la información de la entidad y recomienda, según sea apropiado, mejoras o implementación de nuevos controles y salvaguardas</t>
  </si>
  <si>
    <t xml:space="preserve">Auditorias Regulares
Planes de Mejoramiento 
Seguimiento a Planes de Mejoramiento
</t>
  </si>
  <si>
    <t xml:space="preserve">Realización de auditorias regulares
Desarrollo de auditorias especiales
Acompañamientos a las dependencias en la elaboración de planes de mejoramiento
</t>
  </si>
  <si>
    <t xml:space="preserve">Informe de resultados de auditoria a la alta dirección 
Información de resultados de seguimiento a planes de mejoramiento 
Aplicación de evalaución del control de gestión,  de riesgos, y de resultados </t>
  </si>
  <si>
    <t>A través de las auditorias regulares ,acompañamiento y seguimiento a planes de mejoramiento, la OCI  evalua y recomienda la generación de controles y analisis de riesgo</t>
  </si>
  <si>
    <t>OCI</t>
  </si>
  <si>
    <t>Informar sobre la confiabilidad y la integridad de la información y las exposiciones a riesgos asociados y las violaciones a estas</t>
  </si>
  <si>
    <t>Entrega de informes a las dependencias auditadas
Solicitud y seguimiento a planes de mejoramiento
Apoyo en la generación de acciones de mejora</t>
  </si>
  <si>
    <t xml:space="preserve">La OCI verifica la calidad de la información en los reportes a entes de control generados por las dependencias </t>
  </si>
  <si>
    <t>Proporcionar información respecto a la integridad, exactitud y calidad de la comunicación en consonancia con las necesidades de la alta dirección</t>
  </si>
  <si>
    <t xml:space="preserve">Auditorias Regulares
Auditorias Especiales
Informes de Auditoria 
</t>
  </si>
  <si>
    <t xml:space="preserve">Reuniones con el CICI para presentar información consolidada de las auditorias aplicadas </t>
  </si>
  <si>
    <t>Presentación del informe de auditoria y resultados de planes de mejoramiento
Presentación de propuestas de acciones de mejora por parte de la OCI</t>
  </si>
  <si>
    <t>Se desarrolla por decisisón del CICI, cuatro reuniones en el año y las extraordinarias de acuerdo a la necesidad de las partes interesadas</t>
  </si>
  <si>
    <t xml:space="preserve">OCI </t>
  </si>
  <si>
    <t>Comunicar a la primera y la segunda línea, aquellos aspectos que se requieren fortalecer relacionados con la información y comunicación</t>
  </si>
  <si>
    <t xml:space="preserve">Informes de auditoria 
Actas de reunión 
Registro de asistencia a capacitaciones </t>
  </si>
  <si>
    <t xml:space="preserve">En las auditorias se genera acompañamiento tecnico a procesos
Entrega de informes preliminar y final  de auditoria 
</t>
  </si>
  <si>
    <t xml:space="preserve">Entrega de informe de evalaución  Evalaución del seguimiento al sistema PQRDSpor cada dependencia
, </t>
  </si>
  <si>
    <t xml:space="preserve">Se  comunica a las lineas de defensa los resultados de evaluaciónes, auditorias y seguimientos,se integra en el proceso auditor y en las actividades de capacitación y actualizacion a personal de las areas de acuerdo a las recomendaciones del jefe de dependencia </t>
  </si>
  <si>
    <t xml:space="preserve">Monitoreo o supervisión continua </t>
  </si>
  <si>
    <t>Diseño adecuado y efectivo del componente Monitoreo o Supervisión Continua</t>
  </si>
  <si>
    <t>Realizar autoevaluaciones continuas y evaluaciones independientes para determinar el avance en el logro de las metas, resultados y objetivos propuestos, así como la existencia y operación de los componentes del Sistema de Control Interno</t>
  </si>
  <si>
    <t xml:space="preserve">Autodiagnósticos
Herramientas de Control
Hoja de Captura
Planes de Mejoramiento
</t>
  </si>
  <si>
    <t xml:space="preserve">Monitoreo permanente por parte de jefes y supervisores sobre la ejecución de actividades
Seguimiento permanente sobre el reporte de informes para rendición de cuentas
Generación de estrategias de control para seguimientoa  al plan de acción y al plan anticorrupción y atención al ciudadano
Seguimiento a respuesta y análisis de PQRDS
</t>
  </si>
  <si>
    <t>Evaluación de procesos de control establecidos
Autoevaluación períodica 
Evaluación de estrategias de control generadas</t>
  </si>
  <si>
    <t xml:space="preserve">Las dependencias no fortalecen procesos de audocontrol, la OCI  auditorias de evaluacion independiente a la totalidad de las dependencias de la admibistración muncipal, para motivar  la cultura del autocontrol </t>
  </si>
  <si>
    <t>Totalidad de dependencias de la Administración Municipal
OPGI
OCI</t>
  </si>
  <si>
    <t xml:space="preserve">Evaluar y comunicar las deficiencias de control interno de forma oportuna a las partes responsables de aplicar medidas correctivas </t>
  </si>
  <si>
    <t>Herramientas de Control
Información envíado a la OCI y a entes de control</t>
  </si>
  <si>
    <t>Informar a la alta dirección y a la OCI las desviaciones, no conformidades , observaciones o hallazgos detectados en los procesos de control
Reportar a las partes interesadas el resultado de las autoevalauciones que requieren aplicación de medidas correctivas</t>
  </si>
  <si>
    <t xml:space="preserve">Reporte de hallazgos a los entes de control, relacionados con plan anticorrupción y con acciones que afecten la transparencia
Realizar análisis periódico de resultados, proponer y ejecutar acciones de mejora  </t>
  </si>
  <si>
    <t>La OCI canaliza los requerimientos de los entes de control , realiza seguimiento a los planes de mejoramiento, se aprecia debilidad en la definición de planes de mejoramiento en las dependencias</t>
  </si>
  <si>
    <t xml:space="preserve">Totalidad de dependencias de la Administración Municipal
OPGI
OCI
</t>
  </si>
  <si>
    <t xml:space="preserve">Realizar evaluaciones continuas a los diferentes procesos o áreas de la entidad, en tiempo real, por parte de los líderes de proceso, teniendo en cuenta los indicadores de gestión, el manejo de los riesgos, los planes de mejoramiento, entre otros. </t>
  </si>
  <si>
    <t xml:space="preserve">Aplicación de auditoria por parte de los sistemas de gestión: Seguridad y salud en el trabajo, Gestión documental, Gestión de Calidad
Seguimiento y trazabilidad por parte de los lideres de procesos a indicadores de gestión, identificación y administración de riesgos, ejecución de planes acción, de mejoramiento y otros
</t>
  </si>
  <si>
    <t xml:space="preserve">Evaluación continúa a ejecución de acciones de mejoramiento
Evaluación a los controles aplicados y a los riesgos identificados </t>
  </si>
  <si>
    <t>No se evidencia en la aplicación del proceso auditor desarrollado por la OCI, actividades de evaluación continua desarrolladas al interior de las dependencias de la administración municipal, se ejecutan acciones de mejora solo en cumplimiento a planes propuestos a entes de control o en respuesta a la auditoria interna generada por la Oficina de Control Interno</t>
  </si>
  <si>
    <t>Elaborar un plan de auditoría anual con enfoque de riesgos</t>
  </si>
  <si>
    <t>Plan Anual de Auditoria aprobado por el CICI</t>
  </si>
  <si>
    <t>Elaboración del plan de auditoria, presentación al CICI para aprobación</t>
  </si>
  <si>
    <t xml:space="preserve">Plan de Auditoria aprobado por el CICI </t>
  </si>
  <si>
    <t xml:space="preserve">La OCI elabora el plan de auditorias con enfoque de riesgos, el CICI lo aprueba para aplicarlo a la totalidad de dependencias de la Administración Municipal </t>
  </si>
  <si>
    <t>Llevar a cabo evaluaciones independientes de forma periódica, por parte del área de control interno o quien haga sus veces a través de la auditoría interna de gestión</t>
  </si>
  <si>
    <t xml:space="preserve">Informes de Auditoria
Planes de Mejoramiento  </t>
  </si>
  <si>
    <t>Aplicación del procedimiento de auditoria interna de evaluación independiente a la totalidad de dependencias de la administración municipal</t>
  </si>
  <si>
    <t>Ejecución del plan anual de auditorias
Seguimiento al cumplimiento de planes de mejoramiento</t>
  </si>
  <si>
    <t xml:space="preserve">La OCI realiza seguimiento sobre la ejecución de procesos y procedimientos a partir de las matrices de ambiente de control implementadas </t>
  </si>
  <si>
    <t>Determinar, a través de auditorías internas, si se han definido, puesto en marcha y aplicado los controles establecidos por la entidad de manera efectiva</t>
  </si>
  <si>
    <t xml:space="preserve">Mapas de Riesgo
Manual de Administración de Riesgos
Informes de Auditoria
</t>
  </si>
  <si>
    <t xml:space="preserve">Aplicación de auditoria sobre mapas de riesgos y aplicación de controles
Elaboración de informes de auditoria con análisis de resultados y aplicación de controles 
</t>
  </si>
  <si>
    <t xml:space="preserve">Evaluación de mapas de riesgos en la auditoria  </t>
  </si>
  <si>
    <t>En la auditoria regular se verifica el cumplimiento a la aplicación de controles y a la identificación y actualización de mapas de riesgos</t>
  </si>
  <si>
    <t>Determinar, a través de auditorías internas, las debilidades y fortalezas del control y de la gestión, así como el desvío de los avances de las metas y objetivos trazados</t>
  </si>
  <si>
    <t xml:space="preserve">Informes de Auditoria
Actas de reunión del CICI
Informes y seguimiento a planes de mejoramiento </t>
  </si>
  <si>
    <t xml:space="preserve">Aplicación de auditorias sobre el contexto estratégico de la entidad a partir de las dependencias de la administración municipal </t>
  </si>
  <si>
    <t>Revisión y cruce de información de matrices en cada area</t>
  </si>
  <si>
    <t xml:space="preserve">Analisis de resultados de auditoria, elaboración de informes y seguimiento a planes de mejoramiento </t>
  </si>
  <si>
    <t xml:space="preserve">Realimentar, a través de auditorías internas, sobre la efectividad de los controles </t>
  </si>
  <si>
    <t>Planes de mejoramiento
Informes de auditoria</t>
  </si>
  <si>
    <t>Seguimiento a planes de mejoramiento
Acompañamiento a la formulación de planes de mejoramiento</t>
  </si>
  <si>
    <t xml:space="preserve">Informes de evaluación presentados al CICI y a la alta dirección </t>
  </si>
  <si>
    <t>De acuerdo a los resultados dde la auditoria se sugiere ajustes a controles y procesos</t>
  </si>
  <si>
    <t>Oficina de Control Interno
Totalidad de dependencias de la admiistración municipal</t>
  </si>
  <si>
    <t xml:space="preserve">Dar una opinión, a partir de las auditorías internas, sobre la adecuación y eficacia de los procesos de gestión de riesgos y control </t>
  </si>
  <si>
    <t>Informes de Auditoria
Planes de mejoramiento</t>
  </si>
  <si>
    <t xml:space="preserve">En la redacción del hallazgo, no conformidad u observación se registra la causa, el criterio y el resultado del proceso auditor, respecto a los riesgos </t>
  </si>
  <si>
    <t xml:space="preserve">Verificación de aplicación de controles y materialización de reisgos
Informes a la alta dirección </t>
  </si>
  <si>
    <t>La OCI realiza analisis y lo refleja en los informes de auditoria., se eleva propuestas al CICI para generar estrategias de control .</t>
  </si>
  <si>
    <t>Analizar las evaluaciones de la gestión del riesgo, elaboradas por la segunda línea de defensa</t>
  </si>
  <si>
    <t xml:space="preserve">Informes de Auditoria </t>
  </si>
  <si>
    <t>Presentación de resultados de auditorias y seguimientos 
Elaboaciçon de informes de seguimiento a planes de mejoramiento</t>
  </si>
  <si>
    <t xml:space="preserve">Evalaución de resultados de la aplicación de planes de acción </t>
  </si>
  <si>
    <t>Se realiza analisis a partir del desarrollo del proceso auditor de los procedimientos ejecutados por las dependencias, a través de los informes de auditoria se propone ajustes  de control.</t>
  </si>
  <si>
    <t>Asegurar que los servidores responsables (tanto de la segunda como de la tercera línea defensa cuenten con los conocimientos necesarios y que se generen recursos para la mejora de sus competencias</t>
  </si>
  <si>
    <t xml:space="preserve">Manual de Funciones
Minutas Contractuales </t>
  </si>
  <si>
    <t>Análisis de perfiles del talento humano
Conformación del equipo auditor
Capacitacioens temáticas en auditoria, riesgos y controles entre otras</t>
  </si>
  <si>
    <t>Supervisión de contratistas y evauación de desempeño</t>
  </si>
  <si>
    <t>La administración municipal no ha generado procesos de selección de talento humano, no se generan actividades, ni destinación de recursos para el fortalecimiento del SCI</t>
  </si>
  <si>
    <t>Oficina de Control Interno
Totalidad de dependencias de la administración municipal</t>
  </si>
  <si>
    <t>Aprobar el Plan Anual de Auditoría propuesto por el jefe de control interno o quien haga sus veces, tarea asignada específicamente al Comité Institucional de Coordinación de Control Interno</t>
  </si>
  <si>
    <t xml:space="preserve">Actas del CICI
Acto administrativo de arpobación del PAAI
</t>
  </si>
  <si>
    <t xml:space="preserve">Presentación del  plan Anual de auditoria </t>
  </si>
  <si>
    <t xml:space="preserve">Aprobación del plan anual de auditoria </t>
  </si>
  <si>
    <t>Oficina de Control Interno
Comité Institucional Coordinador de Control Interno</t>
  </si>
  <si>
    <t>Efectuar seguimiento a los riesgos y controles de su proceso</t>
  </si>
  <si>
    <t xml:space="preserve">Mapas de riesgo
</t>
  </si>
  <si>
    <t xml:space="preserve">Seguimiento a la aplicación de controles </t>
  </si>
  <si>
    <t>Evalaución de indicadores de producto y resultados por parte de jefes de area</t>
  </si>
  <si>
    <t>Se evidencia debilidad de lideres de procesos frente a la dinamica de administración y control de riesgos.</t>
  </si>
  <si>
    <t xml:space="preserve">Totalidad de dependencias de la Administración Municipal
OPGI
CICI
OCI
</t>
  </si>
  <si>
    <t>Informar periódicamente a la alta dirección sobre el desempeño de las actividades de gestión de riesgos de la entidad</t>
  </si>
  <si>
    <t>Informes de Auditoria
Reportes de información de rendición de cuentas
Mapas de Rieisgos</t>
  </si>
  <si>
    <t xml:space="preserve">Seguimiento a la ejecuión de acciones
Seguimiento a planes de acción y de mejoramiento </t>
  </si>
  <si>
    <t xml:space="preserve">Autoevalaución de reisgos y controles
Información a la alta dirección </t>
  </si>
  <si>
    <t>Existen falencias en algunas dependencias en los procesos de informacion periodica a la alta dirección</t>
  </si>
  <si>
    <t>Comunicar deficiencias a la alta dirección o a las partes responsables para tomar las medidas correctivas, según corresponda</t>
  </si>
  <si>
    <t xml:space="preserve">Informes de Auditoria
Reportes de información de rendición de cuentas
Mapas de Rieisgos
Informes de supervisión </t>
  </si>
  <si>
    <t xml:space="preserve">Desarrollo de actividades de autocontrol
Desarrollo de autodiagnosticos
Desarrollo de actividades de autoevalaución 
</t>
  </si>
  <si>
    <t xml:space="preserve">Evaluación de indicadores
Presentación de informes a la alta dirección </t>
  </si>
  <si>
    <t xml:space="preserve">Se aprecia debilidad en la información y comunicación entre las lineas de defensa al interior de las dependencias para el ejercicio del control </t>
  </si>
  <si>
    <t>Llevar a cabo evaluaciones para monitorear el estado de varios componentes del Sistema de Control Interno</t>
  </si>
  <si>
    <t xml:space="preserve">Informes de gestión </t>
  </si>
  <si>
    <t xml:space="preserve">Seguimiento al registro y apliación de herramientas de control
Informes de supervisión 
</t>
  </si>
  <si>
    <t>Autoevalaución de los componentes MECI</t>
  </si>
  <si>
    <t>Al interior de las dependencias no se generan acciones efectivas de control a riesgos ni al desarrollo del MECIi</t>
  </si>
  <si>
    <t xml:space="preserve">Totalidad de dependencias de la Administración Municipal
</t>
  </si>
  <si>
    <t>Monitorear e informar sobre deficiencias de los controles</t>
  </si>
  <si>
    <t>Hoja de Cpatura
Informes de auditoria
Planes de mejoramiento</t>
  </si>
  <si>
    <t xml:space="preserve">Monitoreo sobre la ejecución de actividades
Ejecución de actividades coherentes con los procesos y procedimientos de la entidad  </t>
  </si>
  <si>
    <t xml:space="preserve">No existen procedimientos de  monitoreo y control generados por las dependencias de la administración municipal </t>
  </si>
  <si>
    <t>Suministrar información a la alta dirección sobre el monitoreo llevado a cabo a los indicadores de gestión, determinando si el logro de los objetivos está dentro de las tolerancias de riesgo establecidas</t>
  </si>
  <si>
    <t>Informes de gestión 
Hoja de captura
Herramientas de control</t>
  </si>
  <si>
    <t xml:space="preserve">Seguimiento a la ejecución de actividades
Reporte de información de ejecución del plan de acción </t>
  </si>
  <si>
    <t xml:space="preserve">No se lleva trazabilidad y seguimiento en la ejeución de actividades y cumplimiento de metas </t>
  </si>
  <si>
    <t>Consolidar y generar información vital para la toma de decisiones</t>
  </si>
  <si>
    <t xml:space="preserve">Herramientas de control </t>
  </si>
  <si>
    <t xml:space="preserve">Registro de información en documentos de información y herramientas de control
Análisis periodico para toma de deicisiones  </t>
  </si>
  <si>
    <t xml:space="preserve">Evaluación de cumplimiento de acciones y planes de mejoramiento </t>
  </si>
  <si>
    <t xml:space="preserve">No se fortalece al interior de las dependencias la toma de decisiones con base en análisis de resultados y lecciones aprendidas </t>
  </si>
  <si>
    <t>Establecer el plan anual de auditoría basado en riesgos, priorizando aquellos procesos de mayor exposición</t>
  </si>
  <si>
    <t xml:space="preserve">Plan anual de auditorias
Informes de auditoria  </t>
  </si>
  <si>
    <t xml:space="preserve">Elaboración y aplicación del Plan Anual de Auditoria </t>
  </si>
  <si>
    <t xml:space="preserve">Aplicación del proceso de evaluación independiente y análisis de riesgos y controles </t>
  </si>
  <si>
    <t>Se establece el plan anual de auditorias, priorizando hallazgos reiterativos de auditorias previas internas y externas, análisis de riesgos y controles y normogramas actualizados</t>
  </si>
  <si>
    <t>Generar información sobre evaluaciones llevadas a cabo por la primera y segunda línea de defensa</t>
  </si>
  <si>
    <t xml:space="preserve">
Informes de auditoria  </t>
  </si>
  <si>
    <t xml:space="preserve">Aplicación del proceso auditor y evalaución independiente </t>
  </si>
  <si>
    <t>Presentqción de informe y resultados al CICI para análisis y toma de deciisones</t>
  </si>
  <si>
    <t xml:space="preserve">Se genera informes del proceso auditor, para la dirección de las dependencias, las lineas de defensa primera y segunda no realizan procesos claros de evaluación </t>
  </si>
  <si>
    <t>Evaluar si los controles están presentes (en políticas y procedimientos) y funcionan, apoyando el control de los riesgos y el logro de los objetivos establecidos en la planeación institucional</t>
  </si>
  <si>
    <t xml:space="preserve">Revisión de coherencia de informes y reportes de información frente a evidencias registradas en las dependencias </t>
  </si>
  <si>
    <t xml:space="preserve">Confrontación de evidencias, reportes y resultados de indicadores </t>
  </si>
  <si>
    <t>Se evalua en el proceso auditor, la existencia de politicas y controles en los procedimientos aplicados</t>
  </si>
  <si>
    <t>Establecer y mantener un sistema de monitoreado de hallazgos y recomendaciones</t>
  </si>
  <si>
    <t>Informe general de auditoria
Seguimiento y trazabilidad a dependencias</t>
  </si>
  <si>
    <t xml:space="preserve">Revisión de resultados de auditoria en cada dependencia
Apoyo en planes de mejoramiento 
Elaboración de instrumentos de control </t>
  </si>
  <si>
    <t xml:space="preserve">Evalaución de resultados por cumplimiento en acciones de mejoramiento </t>
  </si>
  <si>
    <t xml:space="preserve">La oci lleva un control sobre los hallazgos y recomendaciones generadas en la totalidad de dependencias de la administración municipal </t>
  </si>
  <si>
    <t>RESULTADOS POLÍTICA CONTROL INTERNO</t>
  </si>
  <si>
    <t>1. Calificación total:</t>
  </si>
  <si>
    <t>Niveles</t>
  </si>
  <si>
    <t>Calificación</t>
  </si>
  <si>
    <t xml:space="preserve">2. Calificación por componentes: </t>
  </si>
  <si>
    <t>Variable</t>
  </si>
  <si>
    <t>Rangos</t>
  </si>
  <si>
    <t>Puntaje actual</t>
  </si>
  <si>
    <t>3. Calificación por categorías:</t>
  </si>
  <si>
    <t>Categorías del componente 1:</t>
  </si>
  <si>
    <t>Categorías</t>
  </si>
  <si>
    <t>Categorías del componente 2</t>
  </si>
  <si>
    <t>Acciones</t>
  </si>
  <si>
    <t>Categorías del componente 3:</t>
  </si>
  <si>
    <t>Categorías del componente 4:</t>
  </si>
  <si>
    <t>Categorías del componente 5:</t>
  </si>
  <si>
    <t>PLAN DE IMPLEMENTACIÓN CONTROL INTERNO</t>
  </si>
  <si>
    <t>PUNTAJE</t>
  </si>
  <si>
    <t>GUÍAS Y NORMAS TÉCNICAS</t>
  </si>
  <si>
    <t>BUENAS PRÁCTICAS E INNOVACIÓN</t>
  </si>
  <si>
    <t>NORMATIVIDAD</t>
  </si>
  <si>
    <t>OTROS</t>
  </si>
  <si>
    <t>QUE
Accion de mejora a realizar</t>
  </si>
  <si>
    <t>COMO
Tareas para cumplir la accion</t>
  </si>
  <si>
    <t>DONDE
Alcance de cada tarea en terminos de cobertura</t>
  </si>
  <si>
    <t>QUIEN
Responsable de cada tarea</t>
  </si>
  <si>
    <t>EVALUACIÓN DE LA EFICACIA DE
LAS ACCIONES IMPLEMENTADAS</t>
  </si>
  <si>
    <t>FECHA DE INICIO</t>
  </si>
  <si>
    <t>FECHA DE FIN</t>
  </si>
  <si>
    <t>Fortalecer estrategias de evaluación a procesos, resultados y al talento humano independientemente de la vinculación laboral</t>
  </si>
  <si>
    <t xml:space="preserve">Ajuste concertado del PGETH
Monitoreo a la ejecución del Plan de Desarrollo
Seguimiento a las PQRDS
</t>
  </si>
  <si>
    <t>Totalidad de dependencias de la Administración Municipal</t>
  </si>
  <si>
    <t xml:space="preserve">Secretaría General
OPGI
OCI
</t>
  </si>
  <si>
    <t xml:space="preserve">CUANDO
</t>
  </si>
  <si>
    <t xml:space="preserve">Ejecución del proceso auditor 
Seguimiento a la ejecución de planes de mejoramiento
</t>
  </si>
  <si>
    <t>Totalidad de dependencias de la Admón Municipal</t>
  </si>
  <si>
    <t>Caracterización del Talento Humano
Caracterización de Cargos
Ajuste del Manual de Funciones
Ajuste del organigrama</t>
  </si>
  <si>
    <t>Admón Municipal</t>
  </si>
  <si>
    <t xml:space="preserve">Secretaría General
OPGI
OCI
CICI
CGD
</t>
  </si>
  <si>
    <t xml:space="preserve">Definición del Contexto Estratégico
Definición de la plataforma estratégica
Ajuste de Manual de Procesos y Procedimientos
Convenios con ESAP - DAFP
</t>
  </si>
  <si>
    <t xml:space="preserve">Definir procesos y procedimientos para la gestión del talento humano
</t>
  </si>
  <si>
    <t xml:space="preserve">Elaborar procesos y procedimientos con base en la normatividad aplicable para la GETH
</t>
  </si>
  <si>
    <t xml:space="preserve">Secretaría General
OPGI
CGD
</t>
  </si>
  <si>
    <t>Designar en personal idóneo en cada dependencia el componente de seguimiento y monitoreo a la implementación de MECI y MIPG</t>
  </si>
  <si>
    <t>Revisón de Manual de Funciones del personal de planta
Definir acciones de apoyo para el personal contratado</t>
  </si>
  <si>
    <t>Definir procesos de seguimiento al cumplimiento de compromisos generados en la evaluación y supervisión del talento humano</t>
  </si>
  <si>
    <t xml:space="preserve">Aplicar  Auditorias Integrales de Gestión </t>
  </si>
  <si>
    <t>Aplicar evaluación de desempeño a los trabajadores de carrera
Realizar seguimiento efectivo a través de la supervisión al personal contratista
Definir Acuerdos de Gestión para el personal de libre nombramiento y remosión 
Dar línea para la ejecución de controles en el desempeño del personal en provisionalidad</t>
  </si>
  <si>
    <t>Alta Dirección 
Secretaría General (Subsecretaría de Talento Humano)</t>
  </si>
  <si>
    <t>Fortalecer la planeación estrategica, con base en norma, competencias y gestión del conocimiento.</t>
  </si>
  <si>
    <t>Toma de decisiones, con base en el análisis de información generada por las dependencias, producto de actividades de control y seguimiento (Finaciero, Talento Humano, PQRDS, Gestión), resultados de auditorias internas y externas</t>
  </si>
  <si>
    <t xml:space="preserve">Alta Dirección 
Secretaría General
OPGI
OCI
CICI
CGD
</t>
  </si>
  <si>
    <t>Implementar procesos de evaluación de acuerdos de gestión del servidor público con el superior jerarquico
Elaborar estrategias de autocontrol y seguimiento en las dependencias</t>
  </si>
  <si>
    <t>Desarrollar procesos de capacitación y actualización en Administración de Riesgos,MECI, MIPG
Realizar procesos de inducción y reinducción
Implementar estrategias de identificación, seguimiento y control de riesgos</t>
  </si>
  <si>
    <t>Alta Dirección 
Secretaría General (Subsecretaría de Talento Humano)
Primera linea de defensa de la Administración Mpal</t>
  </si>
  <si>
    <t>Evaluar el cumplimiento de compromisos generados en la evaluación y supervisión del talento humano</t>
  </si>
  <si>
    <t>Análisis y seguimiento de la  evaluación de desempeño, de la supervisión al personal contratista
Acuerdos de Gestión del personal de libre nombramiento y remosión 
y de los controles aplicados al  desempeño del personal en provisionalidad</t>
  </si>
  <si>
    <t>Elaborar informes integrales y periodicos para la alta dirección y Comités de Gestión y Desempeño e Institucional Coordinador de Control Interno</t>
  </si>
  <si>
    <t>Reporte de información oportuna a las dependencias que lideran procesos de gestión y control
Consolidación y elaboración de informes
Análisis de información y formulación de compromisos y acciones de mejora</t>
  </si>
  <si>
    <t xml:space="preserve">
Primera linea de defensa de la Administración Mpal
OPGI
OCI</t>
  </si>
  <si>
    <t xml:space="preserve">Toma de decisiones, con base en el análisis de información generada por las dependencias, producto del análisis de la evaluación de desempeño y cumplimiento de compromisos. </t>
  </si>
  <si>
    <t>Fortalecer los procesos de seguimiento, monitoreo y evaluación en cada dependencia</t>
  </si>
  <si>
    <t>Impleméntar procesos de autocontrol
Implementar procesos de monitoreo y supervisión en cada dependencia</t>
  </si>
  <si>
    <t>Primera linea de defensa de la Administración Mpal
OPGI
OCI</t>
  </si>
  <si>
    <t>Elaborar herramientas de control y monitoreo</t>
  </si>
  <si>
    <t>Evaluar los resultados de la aplicación de las herramientas de control y monitoreo implementadas
Análisis de resultados</t>
  </si>
  <si>
    <t>Aplicación de herramientas de control
Consolidar información de actividades de control y monitoreo</t>
  </si>
  <si>
    <t>Reporte de información a la primera linea de defensa
Seguimiento y análisis de resultado</t>
  </si>
  <si>
    <t>Primera y segunda lineas de defensa de la Administración Mpal
OPGI
OCI</t>
  </si>
  <si>
    <t xml:space="preserve">Identificación de riesgos y controles Aplicación de herramientas de control y seguimiento a riesgos
</t>
  </si>
  <si>
    <t>Reporte de información a la primera linea de defensa sobre admiistración de riesgos
Seguimiento y análisis de resultado</t>
  </si>
  <si>
    <t>Implementar estrategias de gestión gerencial y organizacional en las dependencias</t>
  </si>
  <si>
    <t>Organización de actividades de gestión en equipos de trabajo, de acuerdo a competencias y responsabilidades</t>
  </si>
  <si>
    <t>Fortalecer estrategias de evaluación del talento humano independientemente de la vinculación laboral</t>
  </si>
  <si>
    <t>Elaborar procedimientos amparados en la norma que favorezcan la rotación y la gestión del conocimiento, en la PETH</t>
  </si>
  <si>
    <t xml:space="preserve">Implemetnar actividades de seguimiento y control para el seguimiento al cumplimiento de funciones y actividades del talento humano
</t>
  </si>
  <si>
    <t>Entregar informes preliminares y finales producto de las auditorias regulares y especiales que se apliquen</t>
  </si>
  <si>
    <t>Aplicar el proceso auditor y evaluación independiente, de acuerdo al Plan Anual de Auditoria  a las dimension talento humano y gestón con valores para resultado</t>
  </si>
  <si>
    <t>Evaluar los resultados de la auditoria aplicada a la dimensión de talento humano y gestión con valores para resultado 
Analizar resultados del proceso auditor
Presentar resultados a las dependencias y al CICI
Sugerir acciones de mejora</t>
  </si>
  <si>
    <t xml:space="preserve">Aplicar el proceso auditor y evaluación independiente, de acuerdo al Plan Anual de Auditoria sobre administración de riesgos y aplicación de controles </t>
  </si>
  <si>
    <t>Evaluar los resultados de la auditoria aplicada a la administración de riesgos y aplicación de controles 
Presentar resultados a las dependencias y al CICI
Sugerir acciones de mejora</t>
  </si>
  <si>
    <t>Consolidar información producto de la auditoria aplicada
Sugerir acciones de mejoramiento
Realizar seguimiento al cumplimiento de los planes de mejoramiento</t>
  </si>
  <si>
    <t>Aplicar el proceso auditor de evalaución independiente e integrar las auditorias del sistema de gestión en el programa anual de auditoria</t>
  </si>
  <si>
    <t>Capacitar sobre el proceso aiuditor a dependencias que lideran sistemas de gestión (Documental, Seguridad y Salud en el Trabajo y Gestión de Calidad</t>
  </si>
  <si>
    <t xml:space="preserve">Aplicar el proceso auditor 
Realizar seguimiento a planes de mejoramiento
Consolidar y analizar resultados
Presentar informes </t>
  </si>
  <si>
    <t>Elaborar Informe Pormenorizado de Control Interno 
Furag</t>
  </si>
  <si>
    <t xml:space="preserve">Actualizar el mapa de riesgos y los controles </t>
  </si>
  <si>
    <t>Identificación de reisgos y aplicación de controles</t>
  </si>
  <si>
    <t>Identificar riesgos de corrupción y generar controles</t>
  </si>
  <si>
    <t>Identificar riesgos de fraude  y generar controles</t>
  </si>
  <si>
    <t>Elaborar mapa de riesgos de corrupción y seguimiento</t>
  </si>
  <si>
    <t>Analizar los reisgos materializados y los controles aplicados</t>
  </si>
  <si>
    <t>Austar el mapa de riesgos y los controles aplicados</t>
  </si>
  <si>
    <t xml:space="preserve">Analizar los reisgos de fraude y determinar controles </t>
  </si>
  <si>
    <t xml:space="preserve">Armonizar y articular el mapa de riesgos con el plan anticorrupción </t>
  </si>
  <si>
    <t>Primera y Segunda lineas de defensa
OPGI
OCI</t>
  </si>
  <si>
    <t xml:space="preserve">Seguimiento al desarrollo de planes de acción
Monitoreo a la ejecución del Plan de Desarrollo
</t>
  </si>
  <si>
    <t>Mantener el establecimiento de la politica en la administración municipal</t>
  </si>
  <si>
    <t>Armonizar la politica de adminitación del riesgo con los procesos de la administración municipal por dependencia</t>
  </si>
  <si>
    <t xml:space="preserve">Apoyar el desarrollo del proceso auditor de evalaución independiente a través de la OCI 
Generar responsabilidades con seguimiento y evaluación sobre las lineas de defensa </t>
  </si>
  <si>
    <t>Favorecer acciones de actualización y capacitación sobre MECI
Apoyar la aplicación de auditorias sobre la totalidad de dependencias de la Adminsitracion Municipal</t>
  </si>
  <si>
    <t>Alta Dirección 
CICI</t>
  </si>
  <si>
    <t>Alta Dirección 
CICI
CGD</t>
  </si>
  <si>
    <t>Definir funciones de los integrantes del CICI y el desarrollo de las acciones del Comité
Generar control sobre los compromisos del comité
Aprobar el plan anual de auditoria</t>
  </si>
  <si>
    <t xml:space="preserve">Alta Dirección 
CICI
</t>
  </si>
  <si>
    <t>Analizar los informes de auditoria y tomar decisiones con base en los resultados</t>
  </si>
  <si>
    <t xml:space="preserve">Aplicar mecanismos de control sobre la primera y segunda linea de defensa con base en resultados del proceso auditor </t>
  </si>
  <si>
    <t>Gestionar riesgos identificados</t>
  </si>
  <si>
    <t>Favorecer acciones de gestión sobr resultados del proceso auditor
Definir acciones de mejora y control sobre la implementación de las mismas</t>
  </si>
  <si>
    <t>Gestionar la administración de los riesgos y controles</t>
  </si>
  <si>
    <t>Determinar los controles sobre riesgos identificados</t>
  </si>
  <si>
    <t>Establecer responsabiliades sobre actividades de supervisión y control</t>
  </si>
  <si>
    <t>Establecer responsabiliades sobre actividades de supervisión y control de riesgos de corrupción y fraude</t>
  </si>
  <si>
    <t xml:space="preserve">Estandarizar mecanismos de control sobre riesgos
</t>
  </si>
  <si>
    <t>Elaborar y aolicar herramientas de control</t>
  </si>
  <si>
    <t>Establecer herramientas de gestión de risgos y monitoreo sobre la aplicación de las mismas</t>
  </si>
  <si>
    <t xml:space="preserve">Realizar seguimiento permanente y continuo, sobre el desarrollo de procesos y aplicación de controles </t>
  </si>
  <si>
    <t>Primera linea de defensa
OPGI
OCI</t>
  </si>
  <si>
    <t>Seguimiento a incidencia de riegos</t>
  </si>
  <si>
    <t>Verificar la inclusión de riesgos de fraude en la identificación de riesgos y aplicación de controles</t>
  </si>
  <si>
    <t xml:space="preserve">Apoyar procesos de realimentación frente al seguimiento de riesgos y controles </t>
  </si>
  <si>
    <t>Seguimiento permanente a cambios normativos</t>
  </si>
  <si>
    <t>Elaborar informes y generar registros de seguimiento a riesgos</t>
  </si>
  <si>
    <t>Definir talento humano responsable del seguimiento a riesgos</t>
  </si>
  <si>
    <t xml:space="preserve">Inormar sobre la administración de riesgos y controles a partes interesadas </t>
  </si>
  <si>
    <t xml:space="preserve">Revisar resultados de actuaciones generadas frente a mitigación de riesgos </t>
  </si>
  <si>
    <t>Verificar permanentemente la valoración de riesgos</t>
  </si>
  <si>
    <t>Eidenciar en las evalauciones de riesgo la inclusión de reisgos de fraude</t>
  </si>
  <si>
    <t>Informar sobre cambios generados en el SCI</t>
  </si>
  <si>
    <t>Monitorear los ajustes realizados por cambis en norma (De presentarse)</t>
  </si>
  <si>
    <t>Consolidar y reportar información sobre administración de reisgos</t>
  </si>
  <si>
    <t>Consolidar y reportar información a a partes interesadas sobre administración de riesgos y controles</t>
  </si>
  <si>
    <t>Designatr a personal para el desarrollo de funciones de control e identificación de riesgos</t>
  </si>
  <si>
    <t xml:space="preserve">Segunda linea de defensa
</t>
  </si>
  <si>
    <t>Aplicar los procedimientos de control a supervisión e interventoria frente a los reisgos identificados</t>
  </si>
  <si>
    <t xml:space="preserve">Seguimiento a acciones de mitigación implementadas </t>
  </si>
  <si>
    <t xml:space="preserve">Implementar procesos de capacitación y asesoria para lineas de defensa </t>
  </si>
  <si>
    <t>Evaluar a través del proceso auditor el seguimiento y control de riesgos</t>
  </si>
  <si>
    <t xml:space="preserve">Seguimiento a riegos identificados en la celebración de contratos  </t>
  </si>
  <si>
    <t>Elaborar informes de auditoria y seguimiento a planes de mejoramiento</t>
  </si>
  <si>
    <t>Priorizar el seguimiento a través de auditorias a eventos trazadores de la entidad</t>
  </si>
  <si>
    <t>Aplicar sistemas de alerta frente a riesgos de corrupción</t>
  </si>
  <si>
    <t xml:space="preserve">Analizar resultados del proceso auditor
Identificar necesidad de tematicas del SCI para desarrollo de actividades de capacitación
Generar sistemas de monitoreo y control de asistencia y realimentación </t>
  </si>
  <si>
    <t>Consolisr información sobre hallazgos u observaicones detectadas en el proceso auditor de la evalaución independientes y de los sistemas de gestión, para determinar los cambios presentados y apoyar la implementación de acciones de control</t>
  </si>
  <si>
    <t>Análizar el resultado del proceso auditor de evalaución independiente y darlo a conocer al CICI
Sugerir acciones de mejora para implementación transversal en las dependencias para favorecer el ambiente de control</t>
  </si>
  <si>
    <t xml:space="preserve">Aplicar matriz de priorización para determinar actuaciones puntuales de auditoria sobre reisgos clave </t>
  </si>
  <si>
    <t>Informar al CICI o las entidades de control externas de ser necesario, cuando se detecte riesgo de fraude o corrupción en las dependencias auditadas, en estriccto cumplimiento de la norma</t>
  </si>
  <si>
    <t xml:space="preserve">Ajustar procedimiento de auditoria interna integral de gestión </t>
  </si>
  <si>
    <t>Desarrollar estrategias y herramientas  de control</t>
  </si>
  <si>
    <t>Implementar politicas de control que favorezcan el cumplimiento de objetivos</t>
  </si>
  <si>
    <t xml:space="preserve">Monitorear la implentación de herramientas de control en las dependencias </t>
  </si>
  <si>
    <t>Ajustar herramientas de chequeo para aplicación del proceso auditor</t>
  </si>
  <si>
    <t xml:space="preserve">Elaborar procesos y procedimientos con base en la normatividad aplicable para las TIC </t>
  </si>
  <si>
    <t xml:space="preserve">Definir la implementación de controles para las  TIC </t>
  </si>
  <si>
    <t>Implementar politicas de control</t>
  </si>
  <si>
    <t>Secretaria General (Subsecretaría de Sistemas de Información)
Oficina de Comunicaciones 
OPGI
OCI</t>
  </si>
  <si>
    <t>Secretaria General
OPGI
OCI</t>
  </si>
  <si>
    <t>Seguimiento y monitoreo permanente a objetivos propuestos</t>
  </si>
  <si>
    <t xml:space="preserve">Seguimiento y monitoreo permanente a implementación y aplicación de controles </t>
  </si>
  <si>
    <t>Diseño de procedimientos de acuerdo a competencias</t>
  </si>
  <si>
    <t>Definir responsabilidades frente al cumplimeitno de acciones de control implementadas</t>
  </si>
  <si>
    <t>Implementar proccedimientos que favorezan la gestión del conocimiento</t>
  </si>
  <si>
    <t>Diseñar y adoptar politiacas de control sobre procesos y procedimientos</t>
  </si>
  <si>
    <t>Generar mecanismos de control del cumplimiento de procesos y procedimientos</t>
  </si>
  <si>
    <t>Apoyar las actividades gerenciales para el desarrollo de politiacas y procedimientos</t>
  </si>
  <si>
    <t>Evidenciar la identificación de riesgos de las dependencias frente a los riesgos identificados para la entidad</t>
  </si>
  <si>
    <t xml:space="preserve">Monitorear la implentación de herramientas de control tecnológico en las dependencias </t>
  </si>
  <si>
    <t xml:space="preserve">Inventariar procedimientos necesarios de implementarse por competencias
Estandarizar modelos de procedimientos para las dependencias
Articular actividades para la elaboración de procedimientos multidependencias
Articular actividades para la elaboración de procesos con trámites </t>
  </si>
  <si>
    <t>Verificar permanentemente la ejecución de actividades de control por el personal designado</t>
  </si>
  <si>
    <t>Monitorear el desarrollo de actividades identificaion de riesgos y apliacion de controles</t>
  </si>
  <si>
    <t>Ajustar procedimientos existentes y crear nuevas herramientas de control</t>
  </si>
  <si>
    <t>Revisra el desarrollo de actuaciones coherentes con las competencias</t>
  </si>
  <si>
    <t xml:space="preserve">Dearrollar mecanismos coordinados de comunicación e información  </t>
  </si>
  <si>
    <t>Verificar la aplicación del Manual de Administración de Riesgos</t>
  </si>
  <si>
    <t>Anaizar los resultados obtenidos de las actividades de control implementadas</t>
  </si>
  <si>
    <t xml:space="preserve">Realizar seguimiento permanente y continuo, sobre rriegos y controles tecnologicos  </t>
  </si>
  <si>
    <t>Aplicar auditoria independiente sobre los procesos instaurados de control de reisgos</t>
  </si>
  <si>
    <t>Brindar apoyo y acompañamiento sobre el establecimiento del SCI</t>
  </si>
  <si>
    <t>Acompañar a las dependencias en los procesos de implemtación de controles e identificación de riesgos</t>
  </si>
  <si>
    <t>Evaluar los procedimientos de gobierno TI</t>
  </si>
  <si>
    <t xml:space="preserve">Informar sobre los hallazgos identificados en los controles tecnológicos aplicados </t>
  </si>
  <si>
    <t xml:space="preserve">Realizar seguimiento permanente y continuo, sobre risegos y controles tecnologicos  </t>
  </si>
  <si>
    <t>Verificar diseño e implelntación de controles</t>
  </si>
  <si>
    <t>Recomendar procesos de mejoramiento sobre controles verificados</t>
  </si>
  <si>
    <t>Apoyo tecnico sobre la base de resultados del proceso de evalaución independiente</t>
  </si>
  <si>
    <t>Verificar procesos de TI implentados y controles establecidos</t>
  </si>
  <si>
    <t xml:space="preserve">Recomendar de ser pertinente mejoras sobre los hallazgos </t>
  </si>
  <si>
    <t>Evaluar la calidad y trazabilidad de la información</t>
  </si>
  <si>
    <t>Determinar procedimientos para el uso y apropiación de la información</t>
  </si>
  <si>
    <t xml:space="preserve">Definir politicas y lineamientos para seguridad y fiabilidad de la información </t>
  </si>
  <si>
    <t>Determinar el flujoy reporte de información hacia usuarios externos</t>
  </si>
  <si>
    <t>Aplicar mecanismos de control sobre la producción y manejo de la información</t>
  </si>
  <si>
    <t>Evidenciar la oportunidad de la entrega de la información para el desarrollo del control interno</t>
  </si>
  <si>
    <t>Comunicar de manera permanente y efectiva los riesgos frente al SCI</t>
  </si>
  <si>
    <t>Informar aspectos detectados que afectan el desarrollo del control interno</t>
  </si>
  <si>
    <t xml:space="preserve">Elaborar proedimientos para facilitar la gestión de la información </t>
  </si>
  <si>
    <t>Inventariar y registrar entidades, peridodicidad y responsables del envio y reporte de información a entes de control y partes interesadas</t>
  </si>
  <si>
    <t>Elaborar procedimientos para facilitar el flujo y uso de la información</t>
  </si>
  <si>
    <t>Gestionar la comunicación interna y sxterna para entrega oprtuna y pertinente</t>
  </si>
  <si>
    <t>Ampliar canales de comunicación con las partes interesadas</t>
  </si>
  <si>
    <t>Desarrollar procedimientos de alerta frente a la oportunidad en la entrega de información</t>
  </si>
  <si>
    <t>Estebecer procedimientos de información de resultados de la gestión institucional</t>
  </si>
  <si>
    <t xml:space="preserve">Elaborar estrategias comunicacionales </t>
  </si>
  <si>
    <t>Diseñar procedimientos de comunicación que faciliten el desarrollo del ambito de control</t>
  </si>
  <si>
    <t>Seguimiento y control en respuesta a PQRDS</t>
  </si>
  <si>
    <t>Seguimiento a treportes de información a organismos de control y partes interesadas</t>
  </si>
  <si>
    <t>Definir mecanismos de control interno para la comunicación de resultados de gestión</t>
  </si>
  <si>
    <t>Apropiación y uso de la información para determinar el que, como, a quien y cuando se comunica</t>
  </si>
  <si>
    <t xml:space="preserve">Subsecretaria de Sistemas de Información
Oficina de Comunicaciones Totalidad de dependencias de la Administración Municipal
</t>
  </si>
  <si>
    <t xml:space="preserve">Establecer herramientas de control para seguimiento de actividades  cotidianas  </t>
  </si>
  <si>
    <t xml:space="preserve">Establecer herramientas de recopilación y reporte de información   </t>
  </si>
  <si>
    <t xml:space="preserve">Desarrollar procedimientos para determinar costos frente al flujo de información </t>
  </si>
  <si>
    <t>Seguimiento a ejecución de plan de meddios y treportes de información frente partes interesadas</t>
  </si>
  <si>
    <t>Ampliar controles frente al monitoreo y seguimiento de canales de comunicación con las partes interesadas</t>
  </si>
  <si>
    <t>Elaboración de herramientas de seguimiento y control a canales de comunicación incluidos los del sistema PQRDS</t>
  </si>
  <si>
    <t>Seguimiento al desarrollo de actividades de la segunda linea de defensa</t>
  </si>
  <si>
    <t>Desarrollar acciones de seguimiento y control, sobre canales de ccomuncación que afetan el SCI</t>
  </si>
  <si>
    <t xml:space="preserve">Elaborar herramiientas para el registro y monitore de actividades de información y comunicación </t>
  </si>
  <si>
    <t>Elaboración de reportes de información de actividades de información sobre el SCI</t>
  </si>
  <si>
    <t>Aplicar evalaución independeite sobre procesos comunicacionales y de informacion</t>
  </si>
  <si>
    <t>Reportar a la alta dirección y al CICI las desviaciones detectadas frente a los proceos de información y comunicación</t>
  </si>
  <si>
    <t xml:space="preserve">Informar la oportunidad y pertinencia en el flujo de informacion </t>
  </si>
  <si>
    <t xml:space="preserve">Reportar los hallazgos generados en el procso aduitor frente a la dimensión de información y comunicaión </t>
  </si>
  <si>
    <t>Auditar los procesos comuniacionales y de información en el area</t>
  </si>
  <si>
    <t>Inormar la detección de reiesgos asociados con la confiabilidad de la información</t>
  </si>
  <si>
    <t xml:space="preserve">Verificar las actividades de </t>
  </si>
  <si>
    <t xml:space="preserve">Plan Anual de Auditoria elaborado con enfoque de riesgos </t>
  </si>
  <si>
    <t>Informar sobre mecanismos de control isntaurados en las dependencias</t>
  </si>
  <si>
    <t>Revisae controles instaurados sobre politias y procesos</t>
  </si>
  <si>
    <t xml:space="preserve">Monitoreo de hallazgos y recomendacioens de mejora </t>
  </si>
  <si>
    <t>Ajuste anual del plan de auditoris con base en planes de mejoramiento internos y externos</t>
  </si>
  <si>
    <t>Verificación de mecanismos de control establecidos y aplicaión de evaluaciones</t>
  </si>
  <si>
    <t xml:space="preserve">Evaluación de coherencia y oportunidad de indicadores </t>
  </si>
  <si>
    <t>Seguimiento a planes de mejoramiento</t>
  </si>
  <si>
    <t>Aplicación de auditoria interna integral</t>
  </si>
  <si>
    <t>Veriricación de cumplimiento a metas y objetivos</t>
  </si>
  <si>
    <t xml:space="preserve">Evaluacición de los controles </t>
  </si>
  <si>
    <t>Informe de resultados de evalaución</t>
  </si>
  <si>
    <t>Auditoria a la totalidad de dependencias de la Admon Mpal</t>
  </si>
  <si>
    <t>Monitoreo peridodico al cmplimiento de planes de mejoramiento</t>
  </si>
  <si>
    <t>Aplicaió de auditoria sobre procesos y proedimientos</t>
  </si>
  <si>
    <t>Verifiación de controles aplicados</t>
  </si>
  <si>
    <t xml:space="preserve">Entrega de informes prelimiar y final delm proceso suditor </t>
  </si>
  <si>
    <t xml:space="preserve">Entrega de informes final del proceso auditor al CICI </t>
  </si>
  <si>
    <t>Implementar gestión del talento humano por meritos</t>
  </si>
  <si>
    <t>Aprobacion del PAAI por CICI</t>
  </si>
  <si>
    <t>Plan de Auditoria 2020 aprobado</t>
  </si>
  <si>
    <t>Evaluación de desempeño y supervisión de talento humano contratado</t>
  </si>
  <si>
    <t xml:space="preserve">Totalidad de dependencias de la Administración Municipal
</t>
  </si>
  <si>
    <t xml:space="preserve">Verificar mapa de riesgos </t>
  </si>
  <si>
    <t xml:space="preserve">Aplicación de audotonctro  </t>
  </si>
  <si>
    <t xml:space="preserve">Verificación y monitoreo de procesos </t>
  </si>
  <si>
    <t xml:space="preserve">Supervisión y seguimiento a ejecución de actividades </t>
  </si>
  <si>
    <t xml:space="preserve">Veriricar identificación de riesgos y aplicación de controles </t>
  </si>
  <si>
    <t xml:space="preserve">Inforems de seguimiento de planes y priyectos </t>
  </si>
  <si>
    <t xml:space="preserve">Informes de auditoria, monitoreso y controles </t>
  </si>
  <si>
    <t xml:space="preserve">Acciones de mejora sobre hallzagos idewntificados </t>
  </si>
  <si>
    <t xml:space="preserve">Informes de supervision y acitidades </t>
  </si>
  <si>
    <t xml:space="preserve">Infoermes de gestión y seguimiento </t>
  </si>
  <si>
    <t xml:space="preserve">Evalaución de com`ponesnte de gestión </t>
  </si>
  <si>
    <t xml:space="preserve">Seguimiento y evalaución de controles </t>
  </si>
  <si>
    <t xml:space="preserve">Monitoreo al cumplimiento de metas y objetivos </t>
  </si>
  <si>
    <t xml:space="preserve">Consolidadicón y análisi de información sobre supervisión </t>
  </si>
  <si>
    <t>Autoevalaución y control</t>
  </si>
  <si>
    <t xml:space="preserve">Evaluacionn continua y autodiagnostico </t>
  </si>
  <si>
    <t xml:space="preserve">Evalaucion a procesos </t>
  </si>
  <si>
    <t xml:space="preserve">Monitoreo a las metas programadas </t>
  </si>
  <si>
    <t xml:space="preserve">Informe de hallazgos </t>
  </si>
  <si>
    <t>Seguimiento a idndicadores de proceso</t>
  </si>
</sst>
</file>

<file path=xl/styles.xml><?xml version="1.0" encoding="utf-8"?>
<styleSheet xmlns="http://schemas.openxmlformats.org/spreadsheetml/2006/main">
  <numFmts count="2">
    <numFmt numFmtId="164" formatCode="_-* #,##0_-;\-* #,##0_-;_-* &quot;-&quot;_-;_-@_-"/>
    <numFmt numFmtId="165" formatCode="0.0"/>
  </numFmts>
  <fonts count="41">
    <font>
      <sz val="11"/>
      <color theme="1"/>
      <name val="Calibri"/>
      <charset val="134"/>
      <scheme val="minor"/>
    </font>
    <font>
      <sz val="11"/>
      <color theme="1"/>
      <name val="Arial"/>
      <charset val="134"/>
    </font>
    <font>
      <sz val="20"/>
      <color theme="0"/>
      <name val="Arial"/>
      <charset val="134"/>
    </font>
    <font>
      <b/>
      <sz val="11"/>
      <color theme="0"/>
      <name val="Arial"/>
      <charset val="134"/>
    </font>
    <font>
      <b/>
      <sz val="10"/>
      <color theme="0"/>
      <name val="Arial"/>
      <charset val="134"/>
    </font>
    <font>
      <b/>
      <sz val="10"/>
      <color rgb="FF000000"/>
      <name val="Arial"/>
      <charset val="134"/>
    </font>
    <font>
      <b/>
      <sz val="14"/>
      <color theme="3"/>
      <name val="Arial"/>
      <charset val="134"/>
    </font>
    <font>
      <sz val="12"/>
      <color rgb="FF002060"/>
      <name val="Arial"/>
      <charset val="134"/>
    </font>
    <font>
      <sz val="10"/>
      <color theme="3"/>
      <name val="Arial"/>
      <charset val="134"/>
    </font>
    <font>
      <sz val="9"/>
      <color rgb="FF002060"/>
      <name val="Arial"/>
      <charset val="134"/>
    </font>
    <font>
      <sz val="8"/>
      <color rgb="FF002060"/>
      <name val="Arial"/>
      <charset val="134"/>
    </font>
    <font>
      <sz val="11"/>
      <color rgb="FF002060"/>
      <name val="Arial"/>
      <charset val="134"/>
    </font>
    <font>
      <b/>
      <sz val="14"/>
      <color theme="0"/>
      <name val="Arial"/>
      <charset val="134"/>
    </font>
    <font>
      <b/>
      <sz val="14"/>
      <color theme="1"/>
      <name val="Arial"/>
      <charset val="134"/>
    </font>
    <font>
      <sz val="18"/>
      <color theme="0"/>
      <name val="Arial"/>
      <charset val="134"/>
    </font>
    <font>
      <b/>
      <sz val="14"/>
      <color rgb="FF002060"/>
      <name val="Arial"/>
      <charset val="134"/>
    </font>
    <font>
      <b/>
      <sz val="11"/>
      <color theme="1"/>
      <name val="Arial"/>
      <charset val="134"/>
    </font>
    <font>
      <b/>
      <sz val="13"/>
      <color theme="1"/>
      <name val="Arial"/>
      <charset val="134"/>
    </font>
    <font>
      <b/>
      <sz val="10"/>
      <color theme="1"/>
      <name val="Arial"/>
      <charset val="134"/>
    </font>
    <font>
      <sz val="10"/>
      <color theme="1"/>
      <name val="Arial"/>
      <charset val="134"/>
    </font>
    <font>
      <b/>
      <sz val="12"/>
      <color theme="1"/>
      <name val="Arial"/>
      <charset val="134"/>
    </font>
    <font>
      <b/>
      <sz val="18"/>
      <color rgb="FF002060"/>
      <name val="Arial"/>
      <charset val="134"/>
    </font>
    <font>
      <b/>
      <sz val="12"/>
      <color rgb="FF002060"/>
      <name val="Arial"/>
      <charset val="134"/>
    </font>
    <font>
      <b/>
      <sz val="12"/>
      <color theme="0"/>
      <name val="Arial"/>
      <charset val="134"/>
    </font>
    <font>
      <sz val="12"/>
      <color theme="0"/>
      <name val="Calibri"/>
      <charset val="134"/>
      <scheme val="minor"/>
    </font>
    <font>
      <b/>
      <sz val="16"/>
      <color theme="3"/>
      <name val="Arial"/>
      <charset val="134"/>
    </font>
    <font>
      <b/>
      <sz val="16"/>
      <color rgb="FF002060"/>
      <name val="Arial"/>
      <charset val="134"/>
    </font>
    <font>
      <b/>
      <sz val="11"/>
      <color rgb="FF002060"/>
      <name val="Arial"/>
      <charset val="134"/>
    </font>
    <font>
      <sz val="22"/>
      <color theme="0"/>
      <name val="Arial"/>
      <charset val="134"/>
    </font>
    <font>
      <sz val="9"/>
      <color theme="1"/>
      <name val="Arial"/>
      <charset val="134"/>
    </font>
    <font>
      <sz val="9"/>
      <color theme="1"/>
      <name val="Arial"/>
      <charset val="134"/>
    </font>
    <font>
      <sz val="14"/>
      <color theme="1"/>
      <name val="Arial"/>
      <charset val="134"/>
    </font>
    <font>
      <sz val="16"/>
      <color theme="1"/>
      <name val="Arial"/>
      <charset val="134"/>
    </font>
    <font>
      <sz val="10"/>
      <color theme="1"/>
      <name val="Arial"/>
      <charset val="134"/>
    </font>
    <font>
      <sz val="11"/>
      <name val="Arial"/>
      <charset val="134"/>
    </font>
    <font>
      <b/>
      <u/>
      <sz val="12"/>
      <color rgb="FF002060"/>
      <name val="Arial"/>
      <charset val="134"/>
    </font>
    <font>
      <sz val="11"/>
      <color rgb="FF002060"/>
      <name val="Calibri"/>
      <charset val="134"/>
      <scheme val="minor"/>
    </font>
    <font>
      <b/>
      <u/>
      <sz val="16"/>
      <color rgb="FF0000FF"/>
      <name val="Arial"/>
      <charset val="134"/>
    </font>
    <font>
      <sz val="11"/>
      <color theme="1"/>
      <name val="Calibri"/>
      <charset val="134"/>
      <scheme val="minor"/>
    </font>
    <font>
      <u/>
      <sz val="11"/>
      <color theme="10"/>
      <name val="Calibri"/>
      <charset val="134"/>
      <scheme val="minor"/>
    </font>
    <font>
      <b/>
      <sz val="11"/>
      <name val="Arial"/>
      <charset val="134"/>
    </font>
  </fonts>
  <fills count="17">
    <fill>
      <patternFill patternType="none"/>
    </fill>
    <fill>
      <patternFill patternType="gray125"/>
    </fill>
    <fill>
      <patternFill patternType="solid">
        <fgColor rgb="FF0070C0"/>
        <bgColor indexed="64"/>
      </patternFill>
    </fill>
    <fill>
      <patternFill patternType="solid">
        <fgColor rgb="FF3399FF"/>
        <bgColor indexed="64"/>
      </patternFill>
    </fill>
    <fill>
      <patternFill patternType="solid">
        <fgColor theme="0" tint="-0.499984740745262"/>
        <bgColor indexed="64"/>
      </patternFill>
    </fill>
    <fill>
      <patternFill patternType="solid">
        <fgColor theme="9" tint="-0.24994659260841701"/>
        <bgColor indexed="64"/>
      </patternFill>
    </fill>
    <fill>
      <patternFill patternType="solid">
        <fgColor rgb="FFF57B17"/>
        <bgColor indexed="64"/>
      </patternFill>
    </fill>
    <fill>
      <patternFill patternType="solid">
        <fgColor theme="8" tint="0.79995117038483843"/>
        <bgColor indexed="64"/>
      </patternFill>
    </fill>
    <fill>
      <patternFill patternType="solid">
        <fgColor theme="0"/>
        <bgColor indexed="64"/>
      </patternFill>
    </fill>
    <fill>
      <patternFill patternType="solid">
        <fgColor rgb="FFDE5A0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8E0000"/>
        <bgColor indexed="64"/>
      </patternFill>
    </fill>
    <fill>
      <patternFill patternType="solid">
        <fgColor rgb="FFFF0000"/>
        <bgColor indexed="64"/>
      </patternFill>
    </fill>
    <fill>
      <patternFill patternType="solid">
        <fgColor rgb="FFFF6600"/>
        <bgColor indexed="64"/>
      </patternFill>
    </fill>
    <fill>
      <patternFill patternType="solid">
        <fgColor rgb="FFFFFF00"/>
        <bgColor indexed="64"/>
      </patternFill>
    </fill>
    <fill>
      <patternFill patternType="solid">
        <fgColor rgb="FF009900"/>
        <bgColor indexed="64"/>
      </patternFill>
    </fill>
  </fills>
  <borders count="182">
    <border>
      <left/>
      <right/>
      <top/>
      <bottom/>
      <diagonal/>
    </border>
    <border>
      <left style="medium">
        <color rgb="FF002060"/>
      </left>
      <right/>
      <top style="medium">
        <color rgb="FF002060"/>
      </top>
      <bottom/>
      <diagonal/>
    </border>
    <border>
      <left/>
      <right/>
      <top style="medium">
        <color rgb="FF002060"/>
      </top>
      <bottom/>
      <diagonal/>
    </border>
    <border>
      <left style="medium">
        <color rgb="FF002060"/>
      </left>
      <right/>
      <top/>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dashed">
        <color rgb="FF002060"/>
      </left>
      <right style="dashed">
        <color rgb="FF002060"/>
      </right>
      <top style="medium">
        <color theme="4" tint="-0.499984740745262"/>
      </top>
      <bottom style="dashed">
        <color rgb="FF002060"/>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dashed">
        <color rgb="FF002060"/>
      </left>
      <right style="dashed">
        <color rgb="FF002060"/>
      </right>
      <top style="dashed">
        <color rgb="FF002060"/>
      </top>
      <bottom/>
      <diagonal/>
    </border>
    <border>
      <left style="thin">
        <color theme="4" tint="-0.499984740745262"/>
      </left>
      <right style="thin">
        <color theme="4" tint="-0.499984740745262"/>
      </right>
      <top style="thin">
        <color rgb="FF002060"/>
      </top>
      <bottom/>
      <diagonal/>
    </border>
    <border>
      <left style="thin">
        <color theme="4" tint="-0.499984740745262"/>
      </left>
      <right/>
      <top style="thin">
        <color rgb="FF002060"/>
      </top>
      <bottom/>
      <diagonal/>
    </border>
    <border>
      <left style="thin">
        <color rgb="FF002060"/>
      </left>
      <right style="thin">
        <color rgb="FF002060"/>
      </right>
      <top/>
      <bottom style="dotted">
        <color rgb="FF002060"/>
      </bottom>
      <diagonal/>
    </border>
    <border>
      <left/>
      <right style="dotted">
        <color rgb="FF002060"/>
      </right>
      <top/>
      <bottom style="dotted">
        <color rgb="FF002060"/>
      </bottom>
      <diagonal/>
    </border>
    <border>
      <left style="dotted">
        <color rgb="FF002060"/>
      </left>
      <right style="dotted">
        <color rgb="FF002060"/>
      </right>
      <top style="dotted">
        <color rgb="FF002060"/>
      </top>
      <bottom style="dotted">
        <color rgb="FF002060"/>
      </bottom>
      <diagonal/>
    </border>
    <border>
      <left style="thin">
        <color theme="4" tint="-0.499984740745262"/>
      </left>
      <right style="thin">
        <color theme="4" tint="-0.499984740745262"/>
      </right>
      <top/>
      <bottom/>
      <diagonal/>
    </border>
    <border>
      <left style="thin">
        <color theme="4" tint="-0.499984740745262"/>
      </left>
      <right/>
      <top/>
      <bottom/>
      <diagonal/>
    </border>
    <border>
      <left style="thin">
        <color rgb="FF002060"/>
      </left>
      <right style="thin">
        <color rgb="FF002060"/>
      </right>
      <top style="dotted">
        <color rgb="FF002060"/>
      </top>
      <bottom style="dotted">
        <color rgb="FF002060"/>
      </bottom>
      <diagonal/>
    </border>
    <border>
      <left/>
      <right style="dotted">
        <color rgb="FF002060"/>
      </right>
      <top style="dotted">
        <color rgb="FF002060"/>
      </top>
      <bottom style="dotted">
        <color rgb="FF002060"/>
      </bottom>
      <diagonal/>
    </border>
    <border>
      <left style="thin">
        <color rgb="FF002060"/>
      </left>
      <right style="thin">
        <color rgb="FF002060"/>
      </right>
      <top style="dotted">
        <color rgb="FF002060"/>
      </top>
      <bottom/>
      <diagonal/>
    </border>
    <border>
      <left/>
      <right style="dotted">
        <color rgb="FF002060"/>
      </right>
      <top style="dotted">
        <color rgb="FF002060"/>
      </top>
      <bottom/>
      <diagonal/>
    </border>
    <border>
      <left style="dotted">
        <color rgb="FF002060"/>
      </left>
      <right style="dotted">
        <color rgb="FF002060"/>
      </right>
      <top style="dotted">
        <color rgb="FF002060"/>
      </top>
      <bottom/>
      <diagonal/>
    </border>
    <border>
      <left style="thin">
        <color theme="4" tint="-0.499984740745262"/>
      </left>
      <right/>
      <top style="thin">
        <color theme="4" tint="-0.499984740745262"/>
      </top>
      <bottom/>
      <diagonal/>
    </border>
    <border>
      <left style="thin">
        <color rgb="FF002060"/>
      </left>
      <right style="thin">
        <color rgb="FF002060"/>
      </right>
      <top style="thin">
        <color theme="4" tint="-0.499984740745262"/>
      </top>
      <bottom style="dotted">
        <color rgb="FF002060"/>
      </bottom>
      <diagonal/>
    </border>
    <border>
      <left/>
      <right style="dotted">
        <color rgb="FF002060"/>
      </right>
      <top style="thin">
        <color theme="4" tint="-0.499984740745262"/>
      </top>
      <bottom style="dotted">
        <color rgb="FF002060"/>
      </bottom>
      <diagonal/>
    </border>
    <border>
      <left style="dotted">
        <color rgb="FF002060"/>
      </left>
      <right style="dotted">
        <color rgb="FF002060"/>
      </right>
      <top style="thin">
        <color theme="4" tint="-0.499984740745262"/>
      </top>
      <bottom style="dotted">
        <color rgb="FF002060"/>
      </bottom>
      <diagonal/>
    </border>
    <border>
      <left style="thin">
        <color theme="4" tint="-0.499984740745262"/>
      </left>
      <right/>
      <top/>
      <bottom style="thin">
        <color theme="4" tint="-0.499984740745262"/>
      </bottom>
      <diagonal/>
    </border>
    <border>
      <left style="thin">
        <color rgb="FF002060"/>
      </left>
      <right style="thin">
        <color rgb="FF002060"/>
      </right>
      <top style="dotted">
        <color rgb="FF002060"/>
      </top>
      <bottom style="thin">
        <color theme="4" tint="-0.499984740745262"/>
      </bottom>
      <diagonal/>
    </border>
    <border>
      <left/>
      <right style="dotted">
        <color rgb="FF002060"/>
      </right>
      <top style="dotted">
        <color rgb="FF002060"/>
      </top>
      <bottom style="thin">
        <color theme="4" tint="-0.499984740745262"/>
      </bottom>
      <diagonal/>
    </border>
    <border>
      <left style="dotted">
        <color rgb="FF002060"/>
      </left>
      <right style="dotted">
        <color rgb="FF002060"/>
      </right>
      <top style="dotted">
        <color rgb="FF002060"/>
      </top>
      <bottom style="thin">
        <color theme="4" tint="-0.499984740745262"/>
      </bottom>
      <diagonal/>
    </border>
    <border>
      <left style="dotted">
        <color rgb="FF002060"/>
      </left>
      <right style="dotted">
        <color rgb="FF002060"/>
      </right>
      <top/>
      <bottom style="dotted">
        <color rgb="FF002060"/>
      </bottom>
      <diagonal/>
    </border>
    <border>
      <left style="thin">
        <color theme="4" tint="-0.499984740745262"/>
      </left>
      <right/>
      <top/>
      <bottom style="dotted">
        <color theme="4" tint="-0.499984740745262"/>
      </bottom>
      <diagonal/>
    </border>
    <border>
      <left style="thin">
        <color theme="4" tint="-0.499984740745262"/>
      </left>
      <right/>
      <top style="dotted">
        <color theme="4" tint="-0.499984740745262"/>
      </top>
      <bottom style="dotted">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top style="dotted">
        <color theme="4" tint="-0.499984740745262"/>
      </top>
      <bottom style="medium">
        <color theme="4" tint="-0.499984740745262"/>
      </bottom>
      <diagonal/>
    </border>
    <border>
      <left style="thin">
        <color rgb="FF002060"/>
      </left>
      <right style="thin">
        <color rgb="FF002060"/>
      </right>
      <top style="dotted">
        <color rgb="FF002060"/>
      </top>
      <bottom style="medium">
        <color theme="4" tint="-0.499984740745262"/>
      </bottom>
      <diagonal/>
    </border>
    <border>
      <left/>
      <right style="dotted">
        <color rgb="FF002060"/>
      </right>
      <top style="dotted">
        <color rgb="FF002060"/>
      </top>
      <bottom style="medium">
        <color theme="4" tint="-0.499984740745262"/>
      </bottom>
      <diagonal/>
    </border>
    <border>
      <left style="dotted">
        <color rgb="FF002060"/>
      </left>
      <right style="dotted">
        <color rgb="FF002060"/>
      </right>
      <top style="dotted">
        <color rgb="FF002060"/>
      </top>
      <bottom style="medium">
        <color theme="4" tint="-0.499984740745262"/>
      </bottom>
      <diagonal/>
    </border>
    <border>
      <left style="thin">
        <color theme="4" tint="-0.499984740745262"/>
      </left>
      <right style="thin">
        <color theme="4" tint="-0.499984740745262"/>
      </right>
      <top style="medium">
        <color theme="4" tint="-0.499984740745262"/>
      </top>
      <bottom style="thin">
        <color auto="1"/>
      </bottom>
      <diagonal/>
    </border>
    <border>
      <left style="thin">
        <color theme="4" tint="-0.499984740745262"/>
      </left>
      <right/>
      <top style="medium">
        <color theme="4" tint="-0.499984740745262"/>
      </top>
      <bottom/>
      <diagonal/>
    </border>
    <border>
      <left style="thin">
        <color rgb="FF002060"/>
      </left>
      <right style="thin">
        <color rgb="FF002060"/>
      </right>
      <top style="medium">
        <color theme="4" tint="-0.499984740745262"/>
      </top>
      <bottom style="dotted">
        <color rgb="FF002060"/>
      </bottom>
      <diagonal/>
    </border>
    <border>
      <left/>
      <right style="dotted">
        <color rgb="FF002060"/>
      </right>
      <top style="medium">
        <color theme="4" tint="-0.499984740745262"/>
      </top>
      <bottom style="dotted">
        <color rgb="FF002060"/>
      </bottom>
      <diagonal/>
    </border>
    <border>
      <left style="dotted">
        <color rgb="FF002060"/>
      </left>
      <right style="dotted">
        <color rgb="FF002060"/>
      </right>
      <top style="medium">
        <color theme="4" tint="-0.499984740745262"/>
      </top>
      <bottom style="dotted">
        <color rgb="FF002060"/>
      </bottom>
      <diagonal/>
    </border>
    <border>
      <left style="thin">
        <color theme="4" tint="-0.499984740745262"/>
      </left>
      <right style="thin">
        <color theme="4" tint="-0.499984740745262"/>
      </right>
      <top style="thin">
        <color auto="1"/>
      </top>
      <bottom style="thin">
        <color auto="1"/>
      </bottom>
      <diagonal/>
    </border>
    <border>
      <left style="thin">
        <color theme="4" tint="-0.499984740745262"/>
      </left>
      <right/>
      <top style="thin">
        <color theme="4" tint="-0.499984740745262"/>
      </top>
      <bottom style="dotted">
        <color theme="4" tint="-0.499984740745262"/>
      </bottom>
      <diagonal/>
    </border>
    <border>
      <left style="thin">
        <color theme="4" tint="-0.499984740745262"/>
      </left>
      <right/>
      <top style="dotted">
        <color theme="4" tint="-0.499984740745262"/>
      </top>
      <bottom style="thin">
        <color theme="4" tint="-0.499984740745262"/>
      </bottom>
      <diagonal/>
    </border>
    <border>
      <left style="thin">
        <color theme="4" tint="-0.499984740745262"/>
      </left>
      <right/>
      <top/>
      <bottom style="thin">
        <color auto="1"/>
      </bottom>
      <diagonal/>
    </border>
    <border>
      <left style="thin">
        <color theme="4" tint="-0.499984740745262"/>
      </left>
      <right/>
      <top style="thin">
        <color auto="1"/>
      </top>
      <bottom style="thin">
        <color auto="1"/>
      </bottom>
      <diagonal/>
    </border>
    <border>
      <left style="thin">
        <color theme="4" tint="-0.499984740745262"/>
      </left>
      <right style="thin">
        <color theme="4" tint="-0.499984740745262"/>
      </right>
      <top style="thin">
        <color auto="1"/>
      </top>
      <bottom style="medium">
        <color theme="4" tint="-0.499984740745262"/>
      </bottom>
      <diagonal/>
    </border>
    <border>
      <left style="thin">
        <color theme="4" tint="-0.499984740745262"/>
      </left>
      <right/>
      <top style="thin">
        <color auto="1"/>
      </top>
      <bottom style="medium">
        <color theme="4" tint="-0.499984740745262"/>
      </bottom>
      <diagonal/>
    </border>
    <border>
      <left style="thin">
        <color theme="4" tint="-0.499984740745262"/>
      </left>
      <right style="thin">
        <color theme="4" tint="-0.499984740745262"/>
      </right>
      <top/>
      <bottom style="thin">
        <color auto="1"/>
      </bottom>
      <diagonal/>
    </border>
    <border>
      <left style="thin">
        <color theme="4" tint="-0.499984740745262"/>
      </left>
      <right/>
      <top style="thin">
        <color auto="1"/>
      </top>
      <bottom/>
      <diagonal/>
    </border>
    <border>
      <left style="thin">
        <color theme="4" tint="-0.499984740745262"/>
      </left>
      <right/>
      <top style="thin">
        <color theme="4" tint="-0.499984740745262"/>
      </top>
      <bottom style="thin">
        <color theme="4" tint="-0.499984740745262"/>
      </bottom>
      <diagonal/>
    </border>
    <border>
      <left style="dashed">
        <color rgb="FF002060"/>
      </left>
      <right style="thin">
        <color rgb="FF002060"/>
      </right>
      <top style="medium">
        <color theme="4" tint="-0.499984740745262"/>
      </top>
      <bottom style="dashed">
        <color rgb="FF002060"/>
      </bottom>
      <diagonal/>
    </border>
    <border>
      <left style="thin">
        <color rgb="FF002060"/>
      </left>
      <right style="dashed">
        <color rgb="FF002060"/>
      </right>
      <top style="medium">
        <color rgb="FF002060"/>
      </top>
      <bottom/>
      <diagonal/>
    </border>
    <border>
      <left style="dashed">
        <color rgb="FF002060"/>
      </left>
      <right/>
      <top style="medium">
        <color rgb="FF002060"/>
      </top>
      <bottom style="dashed">
        <color rgb="FF002060"/>
      </bottom>
      <diagonal/>
    </border>
    <border>
      <left/>
      <right style="dashed">
        <color rgb="FF002060"/>
      </right>
      <top style="medium">
        <color rgb="FF002060"/>
      </top>
      <bottom style="dashed">
        <color rgb="FF002060"/>
      </bottom>
      <diagonal/>
    </border>
    <border>
      <left style="dashed">
        <color rgb="FF002060"/>
      </left>
      <right style="thin">
        <color rgb="FF002060"/>
      </right>
      <top style="dashed">
        <color rgb="FF002060"/>
      </top>
      <bottom/>
      <diagonal/>
    </border>
    <border>
      <left style="thin">
        <color rgb="FF002060"/>
      </left>
      <right style="dashed">
        <color rgb="FF002060"/>
      </right>
      <top/>
      <bottom style="double">
        <color rgb="FF002060"/>
      </bottom>
      <diagonal/>
    </border>
    <border>
      <left style="dashed">
        <color rgb="FF002060"/>
      </left>
      <right style="dashed">
        <color rgb="FF002060"/>
      </right>
      <top/>
      <bottom style="double">
        <color rgb="FF002060"/>
      </bottom>
      <diagonal/>
    </border>
    <border>
      <left style="dotted">
        <color rgb="FF002060"/>
      </left>
      <right style="dashed">
        <color rgb="FF002060"/>
      </right>
      <top style="dashed">
        <color rgb="FF002060"/>
      </top>
      <bottom style="medium">
        <color rgb="FF002060"/>
      </bottom>
      <diagonal/>
    </border>
    <border>
      <left/>
      <right style="medium">
        <color rgb="FF002060"/>
      </right>
      <top style="medium">
        <color rgb="FF002060"/>
      </top>
      <bottom/>
      <diagonal/>
    </border>
    <border>
      <left/>
      <right style="medium">
        <color rgb="FF002060"/>
      </right>
      <top/>
      <bottom/>
      <diagonal/>
    </border>
    <border>
      <left style="dashed">
        <color rgb="FF002060"/>
      </left>
      <right style="medium">
        <color theme="4" tint="-0.499984740745262"/>
      </right>
      <top style="medium">
        <color theme="4" tint="-0.499984740745262"/>
      </top>
      <bottom style="dashed">
        <color rgb="FF002060"/>
      </bottom>
      <diagonal/>
    </border>
    <border>
      <left style="dashed">
        <color rgb="FF002060"/>
      </left>
      <right style="medium">
        <color theme="4" tint="-0.499984740745262"/>
      </right>
      <top style="dashed">
        <color rgb="FF002060"/>
      </top>
      <bottom style="medium">
        <color rgb="FF002060"/>
      </bottom>
      <diagonal/>
    </border>
    <border>
      <left style="dotted">
        <color rgb="FF002060"/>
      </left>
      <right style="thin">
        <color theme="4" tint="-0.499984740745262"/>
      </right>
      <top/>
      <bottom style="dotted">
        <color rgb="FF002060"/>
      </bottom>
      <diagonal/>
    </border>
    <border>
      <left style="dotted">
        <color rgb="FF002060"/>
      </left>
      <right style="thin">
        <color theme="4" tint="-0.499984740745262"/>
      </right>
      <top style="dotted">
        <color rgb="FF002060"/>
      </top>
      <bottom style="dotted">
        <color rgb="FF002060"/>
      </bottom>
      <diagonal/>
    </border>
    <border>
      <left style="dotted">
        <color rgb="FF002060"/>
      </left>
      <right style="thin">
        <color theme="4" tint="-0.499984740745262"/>
      </right>
      <top style="dotted">
        <color rgb="FF002060"/>
      </top>
      <bottom/>
      <diagonal/>
    </border>
    <border>
      <left style="dotted">
        <color rgb="FF002060"/>
      </left>
      <right style="thin">
        <color theme="4" tint="-0.499984740745262"/>
      </right>
      <top style="thin">
        <color theme="4" tint="-0.499984740745262"/>
      </top>
      <bottom style="dotted">
        <color rgb="FF002060"/>
      </bottom>
      <diagonal/>
    </border>
    <border>
      <left style="dotted">
        <color rgb="FF002060"/>
      </left>
      <right style="thin">
        <color theme="4" tint="-0.499984740745262"/>
      </right>
      <top style="dotted">
        <color rgb="FF002060"/>
      </top>
      <bottom style="thin">
        <color theme="4" tint="-0.499984740745262"/>
      </bottom>
      <diagonal/>
    </border>
    <border>
      <left style="dotted">
        <color rgb="FF002060"/>
      </left>
      <right style="thin">
        <color theme="4" tint="-0.499984740745262"/>
      </right>
      <top style="dotted">
        <color rgb="FF002060"/>
      </top>
      <bottom style="medium">
        <color theme="4" tint="-0.499984740745262"/>
      </bottom>
      <diagonal/>
    </border>
    <border>
      <left style="dotted">
        <color rgb="FF002060"/>
      </left>
      <right style="thin">
        <color theme="4" tint="-0.499984740745262"/>
      </right>
      <top style="medium">
        <color theme="4" tint="-0.499984740745262"/>
      </top>
      <bottom style="dotted">
        <color rgb="FF002060"/>
      </bottom>
      <diagonal/>
    </border>
    <border>
      <left style="thin">
        <color theme="4" tint="-0.499984740745262"/>
      </left>
      <right style="thin">
        <color theme="4" tint="-0.499984740745262"/>
      </right>
      <top style="thin">
        <color auto="1"/>
      </top>
      <bottom/>
      <diagonal/>
    </border>
    <border>
      <left style="thin">
        <color theme="4" tint="-0.499984740745262"/>
      </left>
      <right/>
      <top style="medium">
        <color theme="4" tint="-0.499984740745262"/>
      </top>
      <bottom style="thin">
        <color auto="1"/>
      </bottom>
      <diagonal/>
    </border>
    <border>
      <left style="thin">
        <color theme="4" tint="-0.499984740745262"/>
      </left>
      <right style="thin">
        <color theme="4" tint="-0.499984740745262"/>
      </right>
      <top style="medium">
        <color theme="4" tint="-0.499984740745262"/>
      </top>
      <bottom style="medium">
        <color auto="1"/>
      </bottom>
      <diagonal/>
    </border>
    <border>
      <left style="thin">
        <color theme="4" tint="-0.499984740745262"/>
      </left>
      <right style="thin">
        <color theme="4" tint="-0.499984740745262"/>
      </right>
      <top style="medium">
        <color auto="1"/>
      </top>
      <bottom style="medium">
        <color auto="1"/>
      </bottom>
      <diagonal/>
    </border>
    <border>
      <left style="thin">
        <color theme="4" tint="-0.499984740745262"/>
      </left>
      <right style="thin">
        <color theme="4" tint="-0.499984740745262"/>
      </right>
      <top style="medium">
        <color auto="1"/>
      </top>
      <bottom style="thin">
        <color theme="4" tint="-0.499984740745262"/>
      </bottom>
      <diagonal/>
    </border>
    <border>
      <left style="thin">
        <color theme="4" tint="-0.499984740745262"/>
      </left>
      <right/>
      <top style="thin">
        <color auto="1"/>
      </top>
      <bottom style="thin">
        <color theme="4" tint="-0.499984740745262"/>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style="medium">
        <color rgb="FF002060"/>
      </left>
      <right style="thin">
        <color rgb="FF002060"/>
      </right>
      <top style="medium">
        <color rgb="FF002060"/>
      </top>
      <bottom style="thin">
        <color auto="1"/>
      </bottom>
      <diagonal/>
    </border>
    <border>
      <left style="thin">
        <color rgb="FF002060"/>
      </left>
      <right style="thin">
        <color rgb="FF002060"/>
      </right>
      <top style="medium">
        <color rgb="FF002060"/>
      </top>
      <bottom style="thin">
        <color auto="1"/>
      </bottom>
      <diagonal/>
    </border>
    <border>
      <left style="medium">
        <color rgb="FF002060"/>
      </left>
      <right style="thin">
        <color rgb="FF002060"/>
      </right>
      <top style="thin">
        <color auto="1"/>
      </top>
      <bottom style="medium">
        <color rgb="FF002060"/>
      </bottom>
      <diagonal/>
    </border>
    <border>
      <left style="thin">
        <color rgb="FF002060"/>
      </left>
      <right style="thin">
        <color rgb="FF002060"/>
      </right>
      <top style="thin">
        <color auto="1"/>
      </top>
      <bottom style="medium">
        <color rgb="FF002060"/>
      </bottom>
      <diagonal/>
    </border>
    <border>
      <left style="thin">
        <color rgb="FF002060"/>
      </left>
      <right style="thin">
        <color rgb="FF002060"/>
      </right>
      <top/>
      <bottom style="dotted">
        <color theme="3"/>
      </bottom>
      <diagonal/>
    </border>
    <border>
      <left style="thin">
        <color rgb="FF002060"/>
      </left>
      <right style="thin">
        <color rgb="FF002060"/>
      </right>
      <top style="dotted">
        <color theme="3"/>
      </top>
      <bottom style="dotted">
        <color theme="3"/>
      </bottom>
      <diagonal/>
    </border>
    <border>
      <left style="thin">
        <color theme="4" tint="-0.499984740745262"/>
      </left>
      <right style="thin">
        <color theme="4" tint="-0.499984740745262"/>
      </right>
      <top/>
      <bottom style="thin">
        <color theme="4" tint="-0.499984740745262"/>
      </bottom>
      <diagonal/>
    </border>
    <border>
      <left style="thin">
        <color rgb="FF002060"/>
      </left>
      <right style="thin">
        <color rgb="FF002060"/>
      </right>
      <top/>
      <bottom style="thin">
        <color theme="4" tint="-0.499984740745262"/>
      </bottom>
      <diagonal/>
    </border>
    <border>
      <left style="thin">
        <color rgb="FF002060"/>
      </left>
      <right style="thin">
        <color rgb="FF002060"/>
      </right>
      <top style="dotted">
        <color theme="3"/>
      </top>
      <bottom style="thin">
        <color theme="4" tint="-0.499984740745262"/>
      </bottom>
      <diagonal/>
    </border>
    <border>
      <left style="thin">
        <color rgb="FF002060"/>
      </left>
      <right style="thin">
        <color rgb="FF002060"/>
      </right>
      <top style="dotted">
        <color theme="3"/>
      </top>
      <bottom/>
      <diagonal/>
    </border>
    <border>
      <left style="thin">
        <color theme="4" tint="-0.499984740745262"/>
      </left>
      <right style="thin">
        <color theme="4" tint="-0.499984740745262"/>
      </right>
      <top style="thin">
        <color theme="4" tint="-0.499984740745262"/>
      </top>
      <bottom/>
      <diagonal/>
    </border>
    <border>
      <left style="thin">
        <color rgb="FF002060"/>
      </left>
      <right style="thin">
        <color rgb="FF002060"/>
      </right>
      <top style="thin">
        <color theme="4" tint="-0.499984740745262"/>
      </top>
      <bottom style="dotted">
        <color theme="3"/>
      </bottom>
      <diagonal/>
    </border>
    <border>
      <left style="thin">
        <color rgb="FF002060"/>
      </left>
      <right style="thin">
        <color rgb="FF002060"/>
      </right>
      <top style="thin">
        <color theme="4" tint="-0.499984740745262"/>
      </top>
      <bottom style="dotted">
        <color theme="4" tint="-0.499984740745262"/>
      </bottom>
      <diagonal/>
    </border>
    <border>
      <left style="thin">
        <color rgb="FF002060"/>
      </left>
      <right style="thin">
        <color rgb="FF002060"/>
      </right>
      <top style="dotted">
        <color theme="4" tint="-0.499984740745262"/>
      </top>
      <bottom style="dotted">
        <color theme="4" tint="-0.499984740745262"/>
      </bottom>
      <diagonal/>
    </border>
    <border>
      <left style="thin">
        <color rgb="FF002060"/>
      </left>
      <right style="thin">
        <color rgb="FF002060"/>
      </right>
      <top style="dotted">
        <color theme="4" tint="-0.499984740745262"/>
      </top>
      <bottom style="thin">
        <color theme="4" tint="-0.499984740745262"/>
      </bottom>
      <diagonal/>
    </border>
    <border>
      <left style="thin">
        <color rgb="FF002060"/>
      </left>
      <right style="thin">
        <color rgb="FF002060"/>
      </right>
      <top/>
      <bottom style="dotted">
        <color theme="4" tint="-0.499984740745262"/>
      </bottom>
      <diagonal/>
    </border>
    <border>
      <left style="thin">
        <color rgb="FF002060"/>
      </left>
      <right style="thin">
        <color rgb="FF002060"/>
      </right>
      <top style="dotted">
        <color theme="4" tint="-0.499984740745262"/>
      </top>
      <bottom/>
      <diagonal/>
    </border>
    <border>
      <left style="thin">
        <color theme="4" tint="-0.499984740745262"/>
      </left>
      <right style="thin">
        <color rgb="FF002060"/>
      </right>
      <top style="thin">
        <color theme="4" tint="-0.499984740745262"/>
      </top>
      <bottom style="dotted">
        <color theme="4" tint="-0.499984740745262"/>
      </bottom>
      <diagonal/>
    </border>
    <border>
      <left style="thin">
        <color theme="4" tint="-0.499984740745262"/>
      </left>
      <right style="thin">
        <color rgb="FF002060"/>
      </right>
      <top style="dotted">
        <color theme="4" tint="-0.499984740745262"/>
      </top>
      <bottom style="dotted">
        <color theme="4" tint="-0.499984740745262"/>
      </bottom>
      <diagonal/>
    </border>
    <border>
      <left style="thin">
        <color theme="4" tint="-0.499984740745262"/>
      </left>
      <right style="thin">
        <color rgb="FF002060"/>
      </right>
      <top style="dotted">
        <color theme="4" tint="-0.499984740745262"/>
      </top>
      <bottom style="medium">
        <color theme="4" tint="-0.499984740745262"/>
      </bottom>
      <diagonal/>
    </border>
    <border>
      <left style="thin">
        <color rgb="FF002060"/>
      </left>
      <right style="thin">
        <color rgb="FF002060"/>
      </right>
      <top style="dotted">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thin">
        <color rgb="FF002060"/>
      </left>
      <right style="thin">
        <color rgb="FF002060"/>
      </right>
      <top style="medium">
        <color theme="4" tint="-0.499984740745262"/>
      </top>
      <bottom style="dotted">
        <color theme="3"/>
      </bottom>
      <diagonal/>
    </border>
    <border>
      <left style="thin">
        <color rgb="FF002060"/>
      </left>
      <right style="thin">
        <color rgb="FF002060"/>
      </right>
      <top style="thin">
        <color rgb="FF002060"/>
      </top>
      <bottom style="dotted">
        <color theme="3"/>
      </bottom>
      <diagonal/>
    </border>
    <border>
      <left style="thin">
        <color rgb="FF002060"/>
      </left>
      <right style="thin">
        <color rgb="FF002060"/>
      </right>
      <top style="dotted">
        <color theme="3"/>
      </top>
      <bottom style="hair">
        <color theme="4" tint="-0.499984740745262"/>
      </bottom>
      <diagonal/>
    </border>
    <border>
      <left style="thin">
        <color theme="4" tint="-0.499984740745262"/>
      </left>
      <right style="thin">
        <color theme="4" tint="-0.499984740745262"/>
      </right>
      <top/>
      <bottom style="thin">
        <color rgb="FF002060"/>
      </bottom>
      <diagonal/>
    </border>
    <border>
      <left style="thin">
        <color theme="4" tint="-0.499984740745262"/>
      </left>
      <right/>
      <top/>
      <bottom style="thin">
        <color rgb="FF002060"/>
      </bottom>
      <diagonal/>
    </border>
    <border>
      <left style="thin">
        <color rgb="FF002060"/>
      </left>
      <right style="thin">
        <color rgb="FF002060"/>
      </right>
      <top style="dotted">
        <color theme="3"/>
      </top>
      <bottom style="thin">
        <color rgb="FF002060"/>
      </bottom>
      <diagonal/>
    </border>
    <border>
      <left style="thin">
        <color rgb="FF002060"/>
      </left>
      <right style="thin">
        <color rgb="FF002060"/>
      </right>
      <top/>
      <bottom style="thin">
        <color rgb="FF002060"/>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rgb="FF002060"/>
      </left>
      <right style="thin">
        <color rgb="FF002060"/>
      </right>
      <top style="dotted">
        <color theme="3"/>
      </top>
      <bottom style="medium">
        <color theme="4" tint="-0.499984740745262"/>
      </bottom>
      <diagonal/>
    </border>
    <border>
      <left style="thin">
        <color rgb="FF002060"/>
      </left>
      <right style="thin">
        <color rgb="FF002060"/>
      </right>
      <top style="medium">
        <color theme="4" tint="-0.499984740745262"/>
      </top>
      <bottom style="dotted">
        <color theme="4" tint="-0.499984740745262"/>
      </bottom>
      <diagonal/>
    </border>
    <border>
      <left/>
      <right style="medium">
        <color theme="4" tint="-0.499984740745262"/>
      </right>
      <top/>
      <bottom/>
      <diagonal/>
    </border>
    <border>
      <left/>
      <right style="medium">
        <color theme="4" tint="-0.499984740745262"/>
      </right>
      <top style="medium">
        <color theme="4" tint="-0.499984740745262"/>
      </top>
      <bottom style="dashed">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rgb="FF002060"/>
      </left>
      <right style="medium">
        <color theme="4" tint="-0.499984740745262"/>
      </right>
      <top style="medium">
        <color theme="4" tint="-0.499984740745262"/>
      </top>
      <bottom/>
      <diagonal/>
    </border>
    <border>
      <left style="medium">
        <color theme="4" tint="-0.499984740745262"/>
      </left>
      <right style="medium">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rgb="FF002060"/>
      </left>
      <right style="medium">
        <color theme="4" tint="-0.499984740745262"/>
      </right>
      <top/>
      <bottom style="medium">
        <color theme="4" tint="-0.499984740745262"/>
      </bottom>
      <diagonal/>
    </border>
    <border>
      <left style="medium">
        <color theme="4" tint="-0.499984740745262"/>
      </left>
      <right style="medium">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rgb="FF002060"/>
      </left>
      <right style="thin">
        <color rgb="FF002060"/>
      </right>
      <top/>
      <bottom style="dotted">
        <color rgb="FF1F497D"/>
      </bottom>
      <diagonal/>
    </border>
    <border>
      <left style="thin">
        <color rgb="FF002060"/>
      </left>
      <right style="thin">
        <color rgb="FF002060"/>
      </right>
      <top style="dotted">
        <color rgb="FF1F497D"/>
      </top>
      <bottom style="dotted">
        <color rgb="FF1F497D"/>
      </bottom>
      <diagonal/>
    </border>
    <border>
      <left style="thin">
        <color rgb="FF002060"/>
      </left>
      <right style="thin">
        <color rgb="FF002060"/>
      </right>
      <top style="dotted">
        <color rgb="FF1F497D"/>
      </top>
      <bottom style="thin">
        <color rgb="FF244061"/>
      </bottom>
      <diagonal/>
    </border>
    <border>
      <left style="thin">
        <color rgb="FF002060"/>
      </left>
      <right style="thin">
        <color rgb="FF002060"/>
      </right>
      <top style="dotted">
        <color rgb="FF1F497D"/>
      </top>
      <bottom/>
      <diagonal/>
    </border>
    <border>
      <left style="thin">
        <color rgb="FF002060"/>
      </left>
      <right style="thin">
        <color rgb="FF002060"/>
      </right>
      <top style="thin">
        <color rgb="FF244061"/>
      </top>
      <bottom style="dotted">
        <color rgb="FF244061"/>
      </bottom>
      <diagonal/>
    </border>
    <border>
      <left style="thin">
        <color rgb="FF002060"/>
      </left>
      <right style="thin">
        <color rgb="FF002060"/>
      </right>
      <top style="dotted">
        <color rgb="FF244061"/>
      </top>
      <bottom style="dotted">
        <color rgb="FF244061"/>
      </bottom>
      <diagonal/>
    </border>
    <border>
      <left style="thin">
        <color rgb="FF002060"/>
      </left>
      <right style="thin">
        <color rgb="FF002060"/>
      </right>
      <top style="dotted">
        <color rgb="FF244061"/>
      </top>
      <bottom style="thin">
        <color rgb="FF244061"/>
      </bottom>
      <diagonal/>
    </border>
    <border>
      <left style="thin">
        <color rgb="FF002060"/>
      </left>
      <right style="thin">
        <color rgb="FF002060"/>
      </right>
      <top/>
      <bottom style="dotted">
        <color rgb="FF244061"/>
      </bottom>
      <diagonal/>
    </border>
    <border>
      <left style="thin">
        <color rgb="FF002060"/>
      </left>
      <right style="thin">
        <color rgb="FF002060"/>
      </right>
      <top style="dotted">
        <color rgb="FF244061"/>
      </top>
      <bottom/>
      <diagonal/>
    </border>
    <border>
      <left style="thin">
        <color rgb="FF002060"/>
      </left>
      <right style="thin">
        <color rgb="FF002060"/>
      </right>
      <top style="dotted">
        <color rgb="FF244061"/>
      </top>
      <bottom style="medium">
        <color rgb="FF244061"/>
      </bottom>
      <diagonal/>
    </border>
    <border>
      <left style="thin">
        <color rgb="FF002060"/>
      </left>
      <right style="thin">
        <color rgb="FF002060"/>
      </right>
      <top style="medium">
        <color rgb="FF244061"/>
      </top>
      <bottom style="dotted">
        <color rgb="FF1F497D"/>
      </bottom>
      <diagonal/>
    </border>
    <border>
      <left style="thin">
        <color rgb="FF002060"/>
      </left>
      <right style="thin">
        <color rgb="FF002060"/>
      </right>
      <top style="thin">
        <color rgb="FF002060"/>
      </top>
      <bottom style="dotted">
        <color rgb="FF1F497D"/>
      </bottom>
      <diagonal/>
    </border>
    <border>
      <left style="thin">
        <color rgb="FF002060"/>
      </left>
      <right style="thin">
        <color rgb="FF002060"/>
      </right>
      <top style="dotted">
        <color rgb="FF1F497D"/>
      </top>
      <bottom style="hair">
        <color rgb="FF244061"/>
      </bottom>
      <diagonal/>
    </border>
    <border>
      <left style="thin">
        <color rgb="FF002060"/>
      </left>
      <right style="thin">
        <color rgb="FF002060"/>
      </right>
      <top style="medium">
        <color rgb="FF244061"/>
      </top>
      <bottom style="dotted">
        <color rgb="FF244061"/>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rgb="FF002060"/>
      </left>
      <right style="thin">
        <color rgb="FF002060"/>
      </right>
      <top style="thin">
        <color theme="4" tint="-0.499984740745262"/>
      </top>
      <bottom style="thin">
        <color theme="4" tint="-0.499984740745262"/>
      </bottom>
      <diagonal/>
    </border>
    <border>
      <left style="thin">
        <color auto="1"/>
      </left>
      <right style="thin">
        <color auto="1"/>
      </right>
      <top style="thin">
        <color auto="1"/>
      </top>
      <bottom style="thin">
        <color auto="1"/>
      </bottom>
      <diagonal/>
    </border>
    <border>
      <left/>
      <right style="thin">
        <color rgb="FF002060"/>
      </right>
      <top style="medium">
        <color theme="4" tint="-0.499984740745262"/>
      </top>
      <bottom style="dotted">
        <color theme="4" tint="-0.499984740745262"/>
      </bottom>
      <diagonal/>
    </border>
    <border>
      <left/>
      <right style="thin">
        <color rgb="FF002060"/>
      </right>
      <top style="dotted">
        <color theme="4" tint="-0.499984740745262"/>
      </top>
      <bottom style="dotted">
        <color theme="4" tint="-0.499984740745262"/>
      </bottom>
      <diagonal/>
    </border>
    <border>
      <left/>
      <right style="thin">
        <color rgb="FF002060"/>
      </right>
      <top style="dotted">
        <color theme="4" tint="-0.499984740745262"/>
      </top>
      <bottom/>
      <diagonal/>
    </border>
    <border>
      <left/>
      <right style="thin">
        <color rgb="FF002060"/>
      </right>
      <top style="thin">
        <color theme="4" tint="-0.499984740745262"/>
      </top>
      <bottom style="dotted">
        <color theme="4" tint="-0.499984740745262"/>
      </bottom>
      <diagonal/>
    </border>
    <border>
      <left/>
      <right style="thin">
        <color rgb="FF002060"/>
      </right>
      <top style="dotted">
        <color theme="4" tint="-0.499984740745262"/>
      </top>
      <bottom style="thin">
        <color theme="4" tint="-0.499984740745262"/>
      </bottom>
      <diagonal/>
    </border>
    <border>
      <left style="thin">
        <color auto="1"/>
      </left>
      <right style="thin">
        <color rgb="FF002060"/>
      </right>
      <top style="thin">
        <color auto="1"/>
      </top>
      <bottom style="thin">
        <color auto="1"/>
      </bottom>
      <diagonal/>
    </border>
    <border>
      <left style="thin">
        <color rgb="FF002060"/>
      </left>
      <right style="thin">
        <color rgb="FF002060"/>
      </right>
      <top style="thin">
        <color auto="1"/>
      </top>
      <bottom style="thin">
        <color auto="1"/>
      </bottom>
      <diagonal/>
    </border>
    <border>
      <left/>
      <right/>
      <top/>
      <bottom style="dotted">
        <color theme="4" tint="-0.499984740745262"/>
      </bottom>
      <diagonal/>
    </border>
    <border>
      <left style="thin">
        <color rgb="FF002060"/>
      </left>
      <right/>
      <top style="dotted">
        <color theme="4" tint="-0.499984740745262"/>
      </top>
      <bottom style="thin">
        <color theme="4" tint="-0.499984740745262"/>
      </bottom>
      <diagonal/>
    </border>
    <border>
      <left style="thin">
        <color theme="4" tint="-0.499984740745262"/>
      </left>
      <right style="thin">
        <color theme="4" tint="-0.499984740745262"/>
      </right>
      <top/>
      <bottom style="medium">
        <color auto="1"/>
      </bottom>
      <diagonal/>
    </border>
    <border>
      <left style="thin">
        <color rgb="FF002060"/>
      </left>
      <right style="thin">
        <color rgb="FF002060"/>
      </right>
      <top/>
      <bottom/>
      <diagonal/>
    </border>
    <border>
      <left style="thin">
        <color auto="1"/>
      </left>
      <right style="thin">
        <color auto="1"/>
      </right>
      <top style="thin">
        <color auto="1"/>
      </top>
      <bottom/>
      <diagonal/>
    </border>
    <border>
      <left/>
      <right style="thin">
        <color rgb="FF002060"/>
      </right>
      <top/>
      <bottom/>
      <diagonal/>
    </border>
    <border>
      <left style="thin">
        <color rgb="FF002060"/>
      </left>
      <right style="thin">
        <color rgb="FF002060"/>
      </right>
      <top style="thin">
        <color rgb="FF244061"/>
      </top>
      <bottom style="thin">
        <color rgb="FF244061"/>
      </bottom>
      <diagonal/>
    </border>
    <border>
      <left style="thin">
        <color rgb="FF002060"/>
      </left>
      <right style="thin">
        <color rgb="FF002060"/>
      </right>
      <top style="dotted">
        <color rgb="FF1F497D"/>
      </top>
      <bottom style="thin">
        <color auto="1"/>
      </bottom>
      <diagonal/>
    </border>
    <border>
      <left style="thin">
        <color rgb="FF002060"/>
      </left>
      <right/>
      <top style="medium">
        <color rgb="FF244061"/>
      </top>
      <bottom style="dotted">
        <color rgb="FF244061"/>
      </bottom>
      <diagonal/>
    </border>
    <border>
      <left style="thin">
        <color rgb="FF002060"/>
      </left>
      <right/>
      <top style="dotted">
        <color rgb="FF244061"/>
      </top>
      <bottom style="dotted">
        <color rgb="FF244061"/>
      </bottom>
      <diagonal/>
    </border>
    <border>
      <left style="thin">
        <color rgb="FF002060"/>
      </left>
      <right/>
      <top style="dotted">
        <color rgb="FF244061"/>
      </top>
      <bottom/>
      <diagonal/>
    </border>
    <border>
      <left style="thin">
        <color rgb="FF002060"/>
      </left>
      <right/>
      <top style="thin">
        <color rgb="FF244061"/>
      </top>
      <bottom/>
      <diagonal/>
    </border>
    <border>
      <left style="thin">
        <color rgb="FF002060"/>
      </left>
      <right style="thin">
        <color rgb="FF002060"/>
      </right>
      <top style="thin">
        <color rgb="FF244061"/>
      </top>
      <bottom style="thin">
        <color auto="1"/>
      </bottom>
      <diagonal/>
    </border>
    <border>
      <left style="thin">
        <color rgb="FF002060"/>
      </left>
      <right/>
      <top style="thin">
        <color rgb="FF244061"/>
      </top>
      <bottom style="thin">
        <color auto="1"/>
      </bottom>
      <diagonal/>
    </border>
    <border>
      <left style="thin">
        <color rgb="FF002060"/>
      </left>
      <right style="thin">
        <color rgb="FF002060"/>
      </right>
      <top/>
      <bottom style="thin">
        <color rgb="FF244061"/>
      </bottom>
      <diagonal/>
    </border>
    <border>
      <left style="thin">
        <color theme="4" tint="-0.499984740745262"/>
      </left>
      <right style="thin">
        <color theme="4" tint="-0.499984740745262"/>
      </right>
      <top style="thin">
        <color auto="1"/>
      </top>
      <bottom style="thin">
        <color theme="4" tint="-0.499984740745262"/>
      </bottom>
      <diagonal/>
    </border>
    <border>
      <left style="medium">
        <color theme="4" tint="-0.499984740745262"/>
      </left>
      <right/>
      <top/>
      <bottom style="medium">
        <color auto="1"/>
      </bottom>
      <diagonal/>
    </border>
    <border>
      <left style="medium">
        <color theme="4" tint="-0.499984740745262"/>
      </left>
      <right/>
      <top style="medium">
        <color theme="4" tint="-0.499984740745262"/>
      </top>
      <bottom/>
      <diagonal/>
    </border>
    <border>
      <left/>
      <right/>
      <top style="medium">
        <color theme="4" tint="-0.499984740745262"/>
      </top>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right style="medium">
        <color theme="4" tint="-0.499984740745262"/>
      </right>
      <top style="medium">
        <color theme="4" tint="-0.499984740745262"/>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s>
  <cellStyleXfs count="3">
    <xf numFmtId="0" fontId="0" fillId="0" borderId="0"/>
    <xf numFmtId="164" fontId="38" fillId="0" borderId="0" applyFont="0" applyFill="0" applyBorder="0" applyAlignment="0" applyProtection="0"/>
    <xf numFmtId="0" fontId="39" fillId="0" borderId="0" applyNumberFormat="0" applyFill="0" applyBorder="0" applyAlignment="0" applyProtection="0"/>
  </cellStyleXfs>
  <cellXfs count="493">
    <xf numFmtId="0" fontId="0" fillId="0" borderId="0" xfId="0"/>
    <xf numFmtId="0" fontId="1" fillId="0" borderId="0" xfId="0" applyFont="1" applyBorder="1" applyAlignment="1">
      <alignment vertical="center"/>
    </xf>
    <xf numFmtId="0" fontId="1" fillId="0" borderId="0" xfId="0" applyFont="1" applyAlignment="1">
      <alignment vertical="center"/>
    </xf>
    <xf numFmtId="0" fontId="1" fillId="0" borderId="0" xfId="0" applyFont="1" applyFill="1" applyBorder="1" applyAlignment="1">
      <alignment vertical="center"/>
    </xf>
    <xf numFmtId="0" fontId="1" fillId="0" borderId="0" xfId="0" applyFont="1" applyAlignment="1">
      <alignment horizontal="center" vertical="center"/>
    </xf>
    <xf numFmtId="0" fontId="1" fillId="0" borderId="1" xfId="0" applyFont="1" applyFill="1" applyBorder="1" applyAlignment="1">
      <alignment vertical="center"/>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3" xfId="0" applyFont="1" applyFill="1" applyBorder="1" applyAlignment="1">
      <alignment vertical="center"/>
    </xf>
    <xf numFmtId="0" fontId="1" fillId="0" borderId="0" xfId="0" applyFont="1" applyBorder="1" applyAlignment="1">
      <alignment horizontal="center" vertical="center"/>
    </xf>
    <xf numFmtId="0" fontId="2" fillId="2" borderId="0" xfId="0" applyFont="1" applyFill="1" applyBorder="1" applyAlignment="1">
      <alignment horizontal="center" vertical="center"/>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8" fillId="0" borderId="12" xfId="0" applyFont="1" applyFill="1" applyBorder="1" applyAlignment="1">
      <alignment vertical="top" wrapText="1"/>
    </xf>
    <xf numFmtId="0" fontId="9" fillId="0" borderId="13" xfId="0" applyFont="1" applyFill="1" applyBorder="1" applyAlignment="1">
      <alignment horizontal="center" vertical="center" wrapText="1"/>
    </xf>
    <xf numFmtId="0" fontId="10" fillId="0" borderId="14" xfId="0" applyFont="1" applyFill="1" applyBorder="1" applyAlignment="1">
      <alignment horizontal="left" vertical="center" wrapText="1"/>
    </xf>
    <xf numFmtId="0" fontId="11" fillId="0" borderId="14" xfId="0" applyFont="1" applyBorder="1" applyAlignment="1">
      <alignment vertical="center"/>
    </xf>
    <xf numFmtId="0" fontId="8" fillId="0" borderId="17" xfId="0" applyFont="1" applyFill="1" applyBorder="1" applyAlignment="1">
      <alignment vertical="top" wrapText="1"/>
    </xf>
    <xf numFmtId="0" fontId="9" fillId="0" borderId="18" xfId="0" applyFont="1" applyFill="1" applyBorder="1" applyAlignment="1">
      <alignment horizontal="center" vertical="center" wrapText="1"/>
    </xf>
    <xf numFmtId="0" fontId="8" fillId="0" borderId="19" xfId="0" applyFont="1" applyFill="1" applyBorder="1" applyAlignment="1">
      <alignment vertical="top" wrapText="1"/>
    </xf>
    <xf numFmtId="0" fontId="9" fillId="0" borderId="20" xfId="0" applyFont="1" applyFill="1" applyBorder="1" applyAlignment="1">
      <alignment horizontal="center" vertical="center" wrapText="1"/>
    </xf>
    <xf numFmtId="0" fontId="10" fillId="0" borderId="21" xfId="0" applyFont="1" applyFill="1" applyBorder="1" applyAlignment="1">
      <alignment horizontal="left" vertical="center" wrapText="1"/>
    </xf>
    <xf numFmtId="0" fontId="11" fillId="0" borderId="21" xfId="0" applyFont="1" applyBorder="1" applyAlignment="1">
      <alignment vertical="center"/>
    </xf>
    <xf numFmtId="0" fontId="8" fillId="0" borderId="23" xfId="0" applyFont="1" applyFill="1" applyBorder="1" applyAlignment="1">
      <alignment vertical="top" wrapText="1"/>
    </xf>
    <xf numFmtId="0" fontId="9" fillId="0" borderId="24"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1" fillId="0" borderId="25" xfId="0" applyFont="1" applyBorder="1" applyAlignment="1">
      <alignment vertical="center"/>
    </xf>
    <xf numFmtId="0" fontId="8" fillId="0" borderId="27" xfId="0" applyFont="1" applyFill="1" applyBorder="1" applyAlignment="1">
      <alignment vertical="top" wrapText="1"/>
    </xf>
    <xf numFmtId="0" fontId="9" fillId="0" borderId="28" xfId="0" applyFont="1" applyFill="1" applyBorder="1" applyAlignment="1">
      <alignment horizontal="center" vertical="center" wrapText="1"/>
    </xf>
    <xf numFmtId="0" fontId="10" fillId="0" borderId="29" xfId="0" applyFont="1" applyFill="1" applyBorder="1" applyAlignment="1">
      <alignment horizontal="left" vertical="center" wrapText="1"/>
    </xf>
    <xf numFmtId="0" fontId="11" fillId="0" borderId="29" xfId="0" applyFont="1" applyBorder="1" applyAlignment="1">
      <alignment vertical="center"/>
    </xf>
    <xf numFmtId="0" fontId="10" fillId="0" borderId="30" xfId="0" applyFont="1" applyFill="1" applyBorder="1" applyAlignment="1">
      <alignment horizontal="left" vertical="center" wrapText="1"/>
    </xf>
    <xf numFmtId="0" fontId="11" fillId="0" borderId="30" xfId="0" applyFont="1" applyBorder="1" applyAlignment="1">
      <alignment vertical="center"/>
    </xf>
    <xf numFmtId="0" fontId="7" fillId="0" borderId="32" xfId="0" applyFont="1" applyBorder="1" applyAlignment="1">
      <alignment horizontal="center" vertical="center" wrapText="1"/>
    </xf>
    <xf numFmtId="0" fontId="7" fillId="0" borderId="34" xfId="0" applyFont="1" applyBorder="1" applyAlignment="1">
      <alignment horizontal="center" vertical="center" wrapText="1"/>
    </xf>
    <xf numFmtId="0" fontId="8" fillId="0" borderId="35" xfId="0" applyFont="1" applyFill="1" applyBorder="1" applyAlignment="1">
      <alignment vertical="top" wrapText="1"/>
    </xf>
    <xf numFmtId="0" fontId="9" fillId="0" borderId="36" xfId="0" applyFont="1" applyFill="1" applyBorder="1" applyAlignment="1">
      <alignment horizontal="center" vertical="center" wrapText="1"/>
    </xf>
    <xf numFmtId="0" fontId="10" fillId="0" borderId="37" xfId="0" applyFont="1" applyFill="1" applyBorder="1" applyAlignment="1">
      <alignment horizontal="left" vertical="center" wrapText="1"/>
    </xf>
    <xf numFmtId="0" fontId="11" fillId="0" borderId="37" xfId="0" applyFont="1" applyBorder="1" applyAlignment="1">
      <alignment vertical="center"/>
    </xf>
    <xf numFmtId="0" fontId="8" fillId="0" borderId="40" xfId="0" applyFont="1" applyFill="1" applyBorder="1" applyAlignment="1">
      <alignment vertical="top" wrapText="1"/>
    </xf>
    <xf numFmtId="0" fontId="9" fillId="0" borderId="41" xfId="0" applyFont="1" applyFill="1" applyBorder="1" applyAlignment="1">
      <alignment horizontal="center" vertical="center" wrapText="1"/>
    </xf>
    <xf numFmtId="0" fontId="10" fillId="0" borderId="42" xfId="0" applyFont="1" applyFill="1" applyBorder="1" applyAlignment="1">
      <alignment horizontal="left" vertical="center" wrapText="1"/>
    </xf>
    <xf numFmtId="0" fontId="11" fillId="0" borderId="42" xfId="0" applyFont="1" applyBorder="1" applyAlignment="1">
      <alignment vertical="center"/>
    </xf>
    <xf numFmtId="0" fontId="7" fillId="0" borderId="44" xfId="0" applyFont="1" applyBorder="1" applyAlignment="1">
      <alignment horizontal="center" vertical="center" wrapText="1"/>
    </xf>
    <xf numFmtId="0" fontId="12" fillId="5" borderId="60" xfId="0" applyFont="1" applyFill="1" applyBorder="1" applyAlignment="1">
      <alignment horizontal="center" vertical="center" wrapText="1"/>
    </xf>
    <xf numFmtId="0" fontId="1" fillId="0" borderId="61" xfId="0" applyFont="1" applyBorder="1" applyAlignment="1">
      <alignment vertical="center"/>
    </xf>
    <xf numFmtId="0" fontId="1" fillId="0" borderId="62" xfId="0" applyFont="1" applyBorder="1" applyAlignment="1">
      <alignment vertical="center"/>
    </xf>
    <xf numFmtId="0" fontId="11" fillId="0" borderId="65" xfId="0" applyFont="1" applyBorder="1" applyAlignment="1">
      <alignment vertical="center"/>
    </xf>
    <xf numFmtId="0" fontId="11" fillId="0" borderId="66" xfId="0" applyFont="1" applyBorder="1" applyAlignment="1">
      <alignment vertical="center"/>
    </xf>
    <xf numFmtId="0" fontId="11" fillId="0" borderId="67" xfId="0" applyFont="1" applyBorder="1" applyAlignment="1">
      <alignment vertical="center"/>
    </xf>
    <xf numFmtId="0" fontId="11" fillId="0" borderId="68" xfId="0" applyFont="1" applyBorder="1" applyAlignment="1">
      <alignment vertical="center"/>
    </xf>
    <xf numFmtId="0" fontId="11" fillId="0" borderId="69" xfId="0" applyFont="1" applyBorder="1" applyAlignment="1">
      <alignment vertical="center"/>
    </xf>
    <xf numFmtId="0" fontId="11" fillId="0" borderId="70" xfId="0" applyFont="1" applyBorder="1" applyAlignment="1">
      <alignment vertical="center"/>
    </xf>
    <xf numFmtId="0" fontId="11" fillId="0" borderId="71" xfId="0" applyFont="1" applyBorder="1" applyAlignment="1">
      <alignment vertical="center"/>
    </xf>
    <xf numFmtId="0" fontId="1" fillId="0" borderId="14" xfId="0" applyFont="1" applyBorder="1" applyAlignment="1">
      <alignment vertical="center"/>
    </xf>
    <xf numFmtId="0" fontId="1" fillId="0" borderId="21" xfId="0" applyFont="1" applyBorder="1" applyAlignment="1">
      <alignment vertical="center"/>
    </xf>
    <xf numFmtId="0" fontId="13" fillId="0" borderId="25" xfId="0" applyFont="1" applyBorder="1" applyAlignment="1">
      <alignment horizontal="center" vertical="center"/>
    </xf>
    <xf numFmtId="0" fontId="1" fillId="0" borderId="25"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78" xfId="0" applyFont="1" applyFill="1" applyBorder="1" applyAlignment="1">
      <alignment vertical="center"/>
    </xf>
    <xf numFmtId="0" fontId="1" fillId="0" borderId="79" xfId="0" applyFont="1" applyBorder="1" applyAlignment="1">
      <alignment vertical="center"/>
    </xf>
    <xf numFmtId="0" fontId="1" fillId="0" borderId="79" xfId="0" applyFont="1" applyBorder="1" applyAlignment="1">
      <alignment horizontal="center" vertical="center"/>
    </xf>
    <xf numFmtId="0" fontId="1" fillId="0" borderId="66" xfId="0" applyFont="1" applyBorder="1" applyAlignment="1">
      <alignment vertical="center"/>
    </xf>
    <xf numFmtId="0" fontId="1" fillId="0" borderId="67" xfId="0" applyFont="1" applyBorder="1" applyAlignment="1">
      <alignment vertical="center"/>
    </xf>
    <xf numFmtId="0" fontId="1" fillId="0" borderId="68" xfId="0" applyFont="1" applyBorder="1" applyAlignment="1">
      <alignment vertical="center"/>
    </xf>
    <xf numFmtId="0" fontId="1" fillId="0" borderId="69" xfId="0" applyFont="1" applyBorder="1" applyAlignment="1">
      <alignment vertical="center"/>
    </xf>
    <xf numFmtId="0" fontId="1" fillId="0" borderId="65" xfId="0" applyFont="1" applyBorder="1" applyAlignment="1">
      <alignment vertical="center"/>
    </xf>
    <xf numFmtId="0" fontId="1" fillId="0" borderId="80" xfId="0" applyFont="1" applyBorder="1" applyAlignment="1">
      <alignment vertical="center"/>
    </xf>
    <xf numFmtId="0" fontId="13" fillId="0" borderId="0" xfId="0" applyFont="1" applyAlignment="1">
      <alignment horizontal="center" vertical="top"/>
    </xf>
    <xf numFmtId="0" fontId="1" fillId="0" borderId="0" xfId="0" applyFont="1"/>
    <xf numFmtId="0" fontId="1" fillId="0" borderId="1" xfId="0" applyFont="1" applyBorder="1"/>
    <xf numFmtId="0" fontId="1" fillId="0" borderId="2" xfId="0" applyFont="1" applyBorder="1"/>
    <xf numFmtId="0" fontId="1" fillId="0" borderId="3" xfId="0" applyFont="1" applyBorder="1"/>
    <xf numFmtId="0" fontId="1" fillId="0" borderId="0" xfId="0" applyFont="1" applyBorder="1"/>
    <xf numFmtId="0" fontId="15" fillId="7" borderId="0" xfId="0" applyFont="1" applyFill="1"/>
    <xf numFmtId="0" fontId="1" fillId="7" borderId="0" xfId="0" applyFont="1" applyFill="1"/>
    <xf numFmtId="0" fontId="1" fillId="7" borderId="0" xfId="0" applyFont="1" applyFill="1" applyBorder="1"/>
    <xf numFmtId="0" fontId="16" fillId="0" borderId="0" xfId="0" applyFont="1"/>
    <xf numFmtId="165" fontId="1" fillId="0" borderId="0" xfId="0" applyNumberFormat="1" applyFont="1" applyBorder="1"/>
    <xf numFmtId="0" fontId="1" fillId="0" borderId="0" xfId="0" applyFont="1" applyFill="1" applyBorder="1"/>
    <xf numFmtId="0" fontId="1" fillId="0" borderId="0" xfId="0" applyFont="1" applyBorder="1" applyAlignment="1">
      <alignment horizontal="center"/>
    </xf>
    <xf numFmtId="2" fontId="1" fillId="0" borderId="0" xfId="0" applyNumberFormat="1" applyFont="1" applyBorder="1"/>
    <xf numFmtId="0" fontId="1" fillId="0" borderId="61" xfId="0" applyFont="1" applyBorder="1"/>
    <xf numFmtId="0" fontId="1" fillId="0" borderId="62" xfId="0" applyFont="1" applyBorder="1"/>
    <xf numFmtId="0" fontId="16" fillId="0" borderId="0" xfId="0" applyFont="1" applyBorder="1"/>
    <xf numFmtId="0" fontId="1" fillId="0" borderId="78" xfId="0" applyFont="1" applyBorder="1"/>
    <xf numFmtId="0" fontId="1" fillId="0" borderId="79" xfId="0" applyFont="1" applyBorder="1"/>
    <xf numFmtId="0" fontId="18" fillId="0" borderId="0" xfId="0" applyFont="1" applyAlignment="1">
      <alignment vertical="center" wrapText="1"/>
    </xf>
    <xf numFmtId="0" fontId="18" fillId="0" borderId="0" xfId="0" applyFont="1" applyAlignment="1">
      <alignment horizontal="center" vertical="center" wrapText="1"/>
    </xf>
    <xf numFmtId="0" fontId="18" fillId="0" borderId="0" xfId="0" applyFont="1"/>
    <xf numFmtId="0" fontId="19" fillId="0" borderId="0" xfId="0" applyFont="1"/>
    <xf numFmtId="0" fontId="1" fillId="0" borderId="80" xfId="0" applyFont="1" applyBorder="1"/>
    <xf numFmtId="0" fontId="1" fillId="0" borderId="1" xfId="0" applyFont="1" applyBorder="1" applyAlignment="1">
      <alignment vertical="center"/>
    </xf>
    <xf numFmtId="0" fontId="1" fillId="0" borderId="2" xfId="0" applyFont="1" applyBorder="1" applyAlignment="1">
      <alignment vertical="top"/>
    </xf>
    <xf numFmtId="0" fontId="1" fillId="0" borderId="3" xfId="0" applyFont="1" applyBorder="1" applyAlignment="1">
      <alignment vertical="center"/>
    </xf>
    <xf numFmtId="0" fontId="20" fillId="0" borderId="0" xfId="0" applyFont="1" applyBorder="1" applyAlignment="1">
      <alignment vertical="center"/>
    </xf>
    <xf numFmtId="0" fontId="1" fillId="0" borderId="0" xfId="0" applyFont="1" applyBorder="1" applyAlignment="1">
      <alignment vertical="top"/>
    </xf>
    <xf numFmtId="0" fontId="1" fillId="0" borderId="81" xfId="0" applyFont="1" applyBorder="1" applyAlignment="1">
      <alignment vertical="center"/>
    </xf>
    <xf numFmtId="0" fontId="21" fillId="0" borderId="82" xfId="0" applyFont="1" applyFill="1" applyBorder="1" applyAlignment="1">
      <alignment horizontal="center" vertical="center"/>
    </xf>
    <xf numFmtId="0" fontId="1" fillId="0" borderId="83" xfId="0" applyFont="1" applyBorder="1" applyAlignment="1">
      <alignment horizontal="center" vertical="center"/>
    </xf>
    <xf numFmtId="0" fontId="21" fillId="0" borderId="82" xfId="0" applyFont="1" applyBorder="1" applyAlignment="1">
      <alignment horizontal="center" vertical="center"/>
    </xf>
    <xf numFmtId="0" fontId="21" fillId="0" borderId="83" xfId="0" applyFont="1" applyBorder="1" applyAlignment="1">
      <alignment horizontal="center" vertical="center"/>
    </xf>
    <xf numFmtId="0" fontId="22" fillId="7" borderId="84" xfId="0" applyFont="1" applyFill="1" applyBorder="1" applyAlignment="1">
      <alignment horizontal="center" vertical="center"/>
    </xf>
    <xf numFmtId="0" fontId="22" fillId="7" borderId="85" xfId="0" applyFont="1" applyFill="1" applyBorder="1" applyAlignment="1">
      <alignment horizontal="center" vertical="center"/>
    </xf>
    <xf numFmtId="165" fontId="21" fillId="0" borderId="84" xfId="0" applyNumberFormat="1" applyFont="1" applyBorder="1" applyAlignment="1">
      <alignment horizontal="center" vertical="center"/>
    </xf>
    <xf numFmtId="165" fontId="21" fillId="0" borderId="85" xfId="0" applyNumberFormat="1" applyFont="1" applyBorder="1" applyAlignment="1">
      <alignment horizontal="center" vertical="center"/>
    </xf>
    <xf numFmtId="0" fontId="23" fillId="3" borderId="86" xfId="0" applyFont="1" applyFill="1" applyBorder="1" applyAlignment="1">
      <alignment horizontal="center" vertical="center" wrapText="1"/>
    </xf>
    <xf numFmtId="0" fontId="23" fillId="3" borderId="87" xfId="0" applyFont="1" applyFill="1" applyBorder="1" applyAlignment="1">
      <alignment horizontal="center" vertical="center" wrapText="1"/>
    </xf>
    <xf numFmtId="0" fontId="24" fillId="3" borderId="88" xfId="0" applyFont="1" applyFill="1" applyBorder="1" applyAlignment="1">
      <alignment horizontal="center" vertical="center" wrapText="1"/>
    </xf>
    <xf numFmtId="0" fontId="23" fillId="3" borderId="89" xfId="0" applyFont="1" applyFill="1" applyBorder="1" applyAlignment="1">
      <alignment horizontal="center" vertical="center" wrapText="1"/>
    </xf>
    <xf numFmtId="0" fontId="24" fillId="3" borderId="89" xfId="0" applyFont="1" applyFill="1" applyBorder="1" applyAlignment="1">
      <alignment horizontal="center" vertical="center" wrapText="1"/>
    </xf>
    <xf numFmtId="0" fontId="25" fillId="0" borderId="15" xfId="0" applyFont="1" applyFill="1" applyBorder="1" applyAlignment="1">
      <alignment horizontal="center" vertical="center" wrapText="1"/>
    </xf>
    <xf numFmtId="165" fontId="26" fillId="0" borderId="15" xfId="0" applyNumberFormat="1" applyFont="1" applyBorder="1" applyAlignment="1">
      <alignment horizontal="center" vertical="center" wrapText="1"/>
    </xf>
    <xf numFmtId="0" fontId="7" fillId="0" borderId="15" xfId="0" applyFont="1" applyBorder="1" applyAlignment="1">
      <alignment horizontal="center" vertical="center" wrapText="1"/>
    </xf>
    <xf numFmtId="165" fontId="15" fillId="0" borderId="16" xfId="0" applyNumberFormat="1" applyFont="1" applyBorder="1" applyAlignment="1">
      <alignment horizontal="center" vertical="center" wrapText="1"/>
    </xf>
    <xf numFmtId="0" fontId="8" fillId="0" borderId="90" xfId="0" applyFont="1" applyFill="1" applyBorder="1" applyAlignment="1">
      <alignment vertical="top" wrapText="1"/>
    </xf>
    <xf numFmtId="0" fontId="27" fillId="7" borderId="90" xfId="0" applyFont="1" applyFill="1" applyBorder="1" applyAlignment="1">
      <alignment horizontal="center" vertical="center" wrapText="1"/>
    </xf>
    <xf numFmtId="0" fontId="8" fillId="0" borderId="91" xfId="0" applyFont="1" applyFill="1" applyBorder="1" applyAlignment="1">
      <alignment vertical="top" wrapText="1"/>
    </xf>
    <xf numFmtId="0" fontId="27" fillId="7" borderId="91" xfId="0" applyFont="1" applyFill="1" applyBorder="1" applyAlignment="1">
      <alignment horizontal="center" vertical="center" wrapText="1"/>
    </xf>
    <xf numFmtId="0" fontId="7" fillId="0" borderId="92" xfId="0" applyFont="1" applyBorder="1" applyAlignment="1">
      <alignment horizontal="center" vertical="center" wrapText="1"/>
    </xf>
    <xf numFmtId="165" fontId="15" fillId="0" borderId="26" xfId="0" applyNumberFormat="1" applyFont="1" applyBorder="1" applyAlignment="1">
      <alignment horizontal="center" vertical="center" wrapText="1"/>
    </xf>
    <xf numFmtId="0" fontId="8" fillId="0" borderId="93" xfId="0" applyFont="1" applyBorder="1" applyAlignment="1">
      <alignment horizontal="justify" vertical="center"/>
    </xf>
    <xf numFmtId="0" fontId="27" fillId="7" borderId="94" xfId="0" applyFont="1" applyFill="1" applyBorder="1" applyAlignment="1">
      <alignment horizontal="center" vertical="center" wrapText="1"/>
    </xf>
    <xf numFmtId="165" fontId="15" fillId="8" borderId="16" xfId="0" applyNumberFormat="1" applyFont="1" applyFill="1" applyBorder="1" applyAlignment="1">
      <alignment horizontal="center" vertical="center" wrapText="1"/>
    </xf>
    <xf numFmtId="0" fontId="8" fillId="8" borderId="90" xfId="0" applyFont="1" applyFill="1" applyBorder="1" applyAlignment="1">
      <alignment vertical="top" wrapText="1"/>
    </xf>
    <xf numFmtId="0" fontId="27" fillId="8" borderId="90" xfId="0" applyFont="1" applyFill="1" applyBorder="1" applyAlignment="1">
      <alignment horizontal="center" vertical="center" wrapText="1"/>
    </xf>
    <xf numFmtId="0" fontId="8" fillId="8" borderId="91" xfId="0" applyFont="1" applyFill="1" applyBorder="1" applyAlignment="1">
      <alignment vertical="top" wrapText="1"/>
    </xf>
    <xf numFmtId="0" fontId="27" fillId="8" borderId="91" xfId="0" applyFont="1" applyFill="1" applyBorder="1" applyAlignment="1">
      <alignment horizontal="center" vertical="center" wrapText="1"/>
    </xf>
    <xf numFmtId="0" fontId="8" fillId="8" borderId="95" xfId="0" applyFont="1" applyFill="1" applyBorder="1" applyAlignment="1">
      <alignment vertical="top" wrapText="1"/>
    </xf>
    <xf numFmtId="0" fontId="27" fillId="8" borderId="95" xfId="0" applyFont="1" applyFill="1" applyBorder="1" applyAlignment="1">
      <alignment horizontal="center" vertical="center" wrapText="1"/>
    </xf>
    <xf numFmtId="0" fontId="7" fillId="0" borderId="96" xfId="0" applyFont="1" applyBorder="1" applyAlignment="1">
      <alignment horizontal="center" vertical="center" wrapText="1"/>
    </xf>
    <xf numFmtId="165" fontId="15" fillId="0" borderId="22" xfId="0" applyNumberFormat="1" applyFont="1" applyBorder="1" applyAlignment="1">
      <alignment horizontal="center" vertical="center" wrapText="1"/>
    </xf>
    <xf numFmtId="0" fontId="8" fillId="0" borderId="97" xfId="0" applyFont="1" applyFill="1" applyBorder="1" applyAlignment="1">
      <alignment vertical="top" wrapText="1"/>
    </xf>
    <xf numFmtId="0" fontId="27" fillId="0" borderId="98" xfId="0" applyFont="1" applyFill="1" applyBorder="1" applyAlignment="1">
      <alignment horizontal="center" vertical="center" wrapText="1"/>
    </xf>
    <xf numFmtId="0" fontId="27" fillId="7" borderId="99" xfId="0" applyFont="1" applyFill="1" applyBorder="1" applyAlignment="1">
      <alignment horizontal="center" vertical="center" wrapText="1"/>
    </xf>
    <xf numFmtId="0" fontId="27" fillId="0" borderId="99" xfId="0" applyFont="1" applyFill="1" applyBorder="1" applyAlignment="1">
      <alignment horizontal="center" vertical="center" wrapText="1"/>
    </xf>
    <xf numFmtId="0" fontId="8" fillId="0" borderId="94" xfId="0" applyFont="1" applyFill="1" applyBorder="1" applyAlignment="1">
      <alignment vertical="top" wrapText="1"/>
    </xf>
    <xf numFmtId="0" fontId="27" fillId="7" borderId="100" xfId="0" applyFont="1" applyFill="1" applyBorder="1" applyAlignment="1">
      <alignment horizontal="center" vertical="center" wrapText="1"/>
    </xf>
    <xf numFmtId="0" fontId="27" fillId="0" borderId="101" xfId="0" applyFont="1" applyFill="1" applyBorder="1" applyAlignment="1">
      <alignment horizontal="center" vertical="center" wrapText="1"/>
    </xf>
    <xf numFmtId="0" fontId="8" fillId="0" borderId="95" xfId="0" applyFont="1" applyFill="1" applyBorder="1" applyAlignment="1">
      <alignment vertical="top" wrapText="1"/>
    </xf>
    <xf numFmtId="0" fontId="27" fillId="7" borderId="102" xfId="0" applyFont="1" applyFill="1" applyBorder="1" applyAlignment="1">
      <alignment horizontal="center" vertical="center" wrapText="1"/>
    </xf>
    <xf numFmtId="165" fontId="15" fillId="0" borderId="103" xfId="0" applyNumberFormat="1" applyFont="1" applyBorder="1" applyAlignment="1">
      <alignment horizontal="center" vertical="center" wrapText="1"/>
    </xf>
    <xf numFmtId="0" fontId="8" fillId="0" borderId="98" xfId="0" applyFont="1" applyFill="1" applyBorder="1" applyAlignment="1">
      <alignment vertical="top" wrapText="1"/>
    </xf>
    <xf numFmtId="165" fontId="15" fillId="0" borderId="104" xfId="0" applyNumberFormat="1" applyFont="1" applyBorder="1" applyAlignment="1">
      <alignment horizontal="center" vertical="center" wrapText="1"/>
    </xf>
    <xf numFmtId="0" fontId="8" fillId="0" borderId="99" xfId="0" applyFont="1" applyFill="1" applyBorder="1" applyAlignment="1">
      <alignment vertical="top" wrapText="1"/>
    </xf>
    <xf numFmtId="0" fontId="25" fillId="0" borderId="33" xfId="0" applyFont="1" applyFill="1" applyBorder="1" applyAlignment="1">
      <alignment horizontal="center" vertical="center" wrapText="1"/>
    </xf>
    <xf numFmtId="165" fontId="26" fillId="0" borderId="33" xfId="0" applyNumberFormat="1" applyFont="1" applyBorder="1" applyAlignment="1">
      <alignment horizontal="center" vertical="center" wrapText="1"/>
    </xf>
    <xf numFmtId="165" fontId="15" fillId="0" borderId="105" xfId="0" applyNumberFormat="1" applyFont="1" applyBorder="1" applyAlignment="1">
      <alignment horizontal="center" vertical="center" wrapText="1"/>
    </xf>
    <xf numFmtId="0" fontId="8" fillId="0" borderId="106" xfId="0" applyFont="1" applyFill="1" applyBorder="1" applyAlignment="1">
      <alignment vertical="top" wrapText="1"/>
    </xf>
    <xf numFmtId="0" fontId="27" fillId="0" borderId="106" xfId="0" applyFont="1" applyFill="1" applyBorder="1" applyAlignment="1">
      <alignment horizontal="center" vertical="center" wrapText="1"/>
    </xf>
    <xf numFmtId="0" fontId="25" fillId="0" borderId="38" xfId="0" applyFont="1" applyFill="1" applyBorder="1" applyAlignment="1">
      <alignment horizontal="center" vertical="center" wrapText="1"/>
    </xf>
    <xf numFmtId="165" fontId="26" fillId="0" borderId="38" xfId="0" applyNumberFormat="1" applyFont="1" applyBorder="1" applyAlignment="1">
      <alignment horizontal="center" vertical="center" wrapText="1"/>
    </xf>
    <xf numFmtId="0" fontId="7" fillId="0" borderId="107" xfId="0" applyFont="1" applyFill="1" applyBorder="1" applyAlignment="1">
      <alignment horizontal="center" vertical="center" wrapText="1"/>
    </xf>
    <xf numFmtId="165" fontId="15" fillId="9" borderId="39" xfId="0" applyNumberFormat="1" applyFont="1" applyFill="1" applyBorder="1" applyAlignment="1">
      <alignment horizontal="center" vertical="center" wrapText="1"/>
    </xf>
    <xf numFmtId="0" fontId="8" fillId="0" borderId="108" xfId="0" applyFont="1" applyFill="1" applyBorder="1" applyAlignment="1">
      <alignment vertical="top" wrapText="1"/>
    </xf>
    <xf numFmtId="0" fontId="27" fillId="0" borderId="108" xfId="0" applyFont="1" applyFill="1" applyBorder="1" applyAlignment="1">
      <alignment horizontal="center" vertical="center" wrapText="1"/>
    </xf>
    <xf numFmtId="0" fontId="25" fillId="0" borderId="43" xfId="0" applyFont="1" applyFill="1" applyBorder="1" applyAlignment="1">
      <alignment horizontal="center" vertical="center" wrapText="1"/>
    </xf>
    <xf numFmtId="165" fontId="26" fillId="0" borderId="43" xfId="0" applyNumberFormat="1" applyFont="1" applyBorder="1" applyAlignment="1">
      <alignment horizontal="center" vertical="center" wrapText="1"/>
    </xf>
    <xf numFmtId="0" fontId="7" fillId="0" borderId="15" xfId="0" applyFont="1" applyFill="1" applyBorder="1" applyAlignment="1">
      <alignment horizontal="center" vertical="center" wrapText="1"/>
    </xf>
    <xf numFmtId="165" fontId="15" fillId="9" borderId="16" xfId="0" applyNumberFormat="1" applyFont="1" applyFill="1" applyBorder="1" applyAlignment="1">
      <alignment horizontal="center" vertical="center" wrapText="1"/>
    </xf>
    <xf numFmtId="0" fontId="27" fillId="0" borderId="91" xfId="0" applyFont="1" applyFill="1" applyBorder="1" applyAlignment="1">
      <alignment horizontal="center" vertical="center" wrapText="1"/>
    </xf>
    <xf numFmtId="0" fontId="27" fillId="0" borderId="95" xfId="0" applyFont="1" applyFill="1" applyBorder="1" applyAlignment="1">
      <alignment horizontal="center" vertical="center" wrapText="1"/>
    </xf>
    <xf numFmtId="0" fontId="7" fillId="0" borderId="10" xfId="0" applyFont="1" applyFill="1" applyBorder="1" applyAlignment="1">
      <alignment horizontal="center" vertical="center" wrapText="1"/>
    </xf>
    <xf numFmtId="165" fontId="15" fillId="0" borderId="11" xfId="0" applyNumberFormat="1" applyFont="1" applyBorder="1" applyAlignment="1">
      <alignment horizontal="center" vertical="center" wrapText="1"/>
    </xf>
    <xf numFmtId="0" fontId="8" fillId="0" borderId="109" xfId="0" applyFont="1" applyFill="1" applyBorder="1" applyAlignment="1">
      <alignment vertical="top" wrapText="1"/>
    </xf>
    <xf numFmtId="0" fontId="27" fillId="0" borderId="109" xfId="0" applyFont="1" applyFill="1" applyBorder="1" applyAlignment="1">
      <alignment horizontal="center" vertical="center" wrapText="1"/>
    </xf>
    <xf numFmtId="0" fontId="27" fillId="0" borderId="110" xfId="0" applyFont="1" applyFill="1" applyBorder="1" applyAlignment="1">
      <alignment horizontal="center" vertical="center" wrapText="1"/>
    </xf>
    <xf numFmtId="0" fontId="7" fillId="0" borderId="111" xfId="0" applyFont="1" applyFill="1" applyBorder="1" applyAlignment="1">
      <alignment horizontal="center" vertical="center" wrapText="1"/>
    </xf>
    <xf numFmtId="165" fontId="15" fillId="0" borderId="112" xfId="0" applyNumberFormat="1" applyFont="1" applyBorder="1" applyAlignment="1">
      <alignment horizontal="center" vertical="center" wrapText="1"/>
    </xf>
    <xf numFmtId="0" fontId="8" fillId="0" borderId="113" xfId="0" applyFont="1" applyFill="1" applyBorder="1" applyAlignment="1">
      <alignment vertical="top" wrapText="1"/>
    </xf>
    <xf numFmtId="0" fontId="27" fillId="0" borderId="114" xfId="0" applyFont="1" applyFill="1" applyBorder="1" applyAlignment="1">
      <alignment horizontal="center" vertical="center" wrapText="1"/>
    </xf>
    <xf numFmtId="0" fontId="27" fillId="0" borderId="102" xfId="0" applyFont="1" applyFill="1" applyBorder="1" applyAlignment="1">
      <alignment horizontal="center" vertical="center" wrapText="1"/>
    </xf>
    <xf numFmtId="0" fontId="7" fillId="0" borderId="115" xfId="0" applyFont="1" applyBorder="1" applyAlignment="1">
      <alignment horizontal="center" vertical="center" wrapText="1"/>
    </xf>
    <xf numFmtId="165" fontId="15" fillId="0" borderId="44" xfId="0" applyNumberFormat="1" applyFont="1" applyBorder="1" applyAlignment="1">
      <alignment horizontal="center" vertical="center" wrapText="1"/>
    </xf>
    <xf numFmtId="0" fontId="7" fillId="0" borderId="116" xfId="0" applyFont="1" applyBorder="1" applyAlignment="1">
      <alignment horizontal="center" vertical="center" wrapText="1"/>
    </xf>
    <xf numFmtId="165" fontId="15" fillId="0" borderId="32" xfId="0" applyNumberFormat="1" applyFont="1" applyBorder="1" applyAlignment="1">
      <alignment horizontal="center" vertical="center" wrapText="1"/>
    </xf>
    <xf numFmtId="0" fontId="7" fillId="0" borderId="117" xfId="0" applyFont="1" applyBorder="1" applyAlignment="1">
      <alignment horizontal="center" vertical="center" wrapText="1"/>
    </xf>
    <xf numFmtId="165" fontId="15" fillId="0" borderId="45" xfId="0" applyNumberFormat="1" applyFont="1" applyBorder="1" applyAlignment="1">
      <alignment horizontal="center" vertical="center" wrapText="1"/>
    </xf>
    <xf numFmtId="0" fontId="8" fillId="0" borderId="100" xfId="0" applyFont="1" applyFill="1" applyBorder="1" applyAlignment="1">
      <alignment vertical="top" wrapText="1"/>
    </xf>
    <xf numFmtId="0" fontId="27" fillId="0" borderId="100" xfId="0" applyFont="1" applyFill="1" applyBorder="1" applyAlignment="1">
      <alignment horizontal="center" vertical="center" wrapText="1"/>
    </xf>
    <xf numFmtId="0" fontId="7" fillId="0" borderId="50" xfId="0" applyFont="1" applyBorder="1" applyAlignment="1">
      <alignment horizontal="center" vertical="center" wrapText="1"/>
    </xf>
    <xf numFmtId="165" fontId="15" fillId="0" borderId="46" xfId="0" applyNumberFormat="1" applyFont="1" applyBorder="1" applyAlignment="1">
      <alignment horizontal="center" vertical="center" wrapText="1"/>
    </xf>
    <xf numFmtId="0" fontId="7" fillId="0" borderId="43" xfId="0" applyFont="1" applyBorder="1" applyAlignment="1">
      <alignment horizontal="center" vertical="center" wrapText="1"/>
    </xf>
    <xf numFmtId="165" fontId="15" fillId="0" borderId="47" xfId="0" applyNumberFormat="1" applyFont="1" applyBorder="1" applyAlignment="1">
      <alignment horizontal="center" vertical="center" wrapText="1"/>
    </xf>
    <xf numFmtId="0" fontId="25" fillId="0" borderId="48" xfId="0" applyFont="1" applyFill="1" applyBorder="1" applyAlignment="1">
      <alignment horizontal="center" vertical="center" wrapText="1"/>
    </xf>
    <xf numFmtId="165" fontId="26" fillId="0" borderId="48" xfId="0" applyNumberFormat="1" applyFont="1" applyBorder="1" applyAlignment="1">
      <alignment horizontal="center" vertical="center" wrapText="1"/>
    </xf>
    <xf numFmtId="0" fontId="7" fillId="0" borderId="48" xfId="0" applyFont="1" applyBorder="1" applyAlignment="1">
      <alignment horizontal="center" vertical="center" wrapText="1"/>
    </xf>
    <xf numFmtId="165" fontId="15" fillId="0" borderId="49" xfId="0" applyNumberFormat="1" applyFont="1" applyBorder="1" applyAlignment="1">
      <alignment horizontal="center" vertical="center" wrapText="1"/>
    </xf>
    <xf numFmtId="0" fontId="8" fillId="0" borderId="118" xfId="0" applyFont="1" applyFill="1" applyBorder="1" applyAlignment="1">
      <alignment vertical="top" wrapText="1"/>
    </xf>
    <xf numFmtId="0" fontId="25" fillId="0" borderId="38" xfId="0" applyFont="1" applyBorder="1" applyAlignment="1">
      <alignment horizontal="center" vertical="center" wrapText="1"/>
    </xf>
    <xf numFmtId="0" fontId="7" fillId="0" borderId="38" xfId="0" applyFont="1" applyBorder="1" applyAlignment="1">
      <alignment horizontal="center" vertical="center" wrapText="1"/>
    </xf>
    <xf numFmtId="165" fontId="15" fillId="0" borderId="73" xfId="0" applyNumberFormat="1" applyFont="1" applyBorder="1" applyAlignment="1">
      <alignment horizontal="center" vertical="center" wrapText="1"/>
    </xf>
    <xf numFmtId="0" fontId="27" fillId="0" borderId="119" xfId="0" applyFont="1" applyFill="1" applyBorder="1" applyAlignment="1">
      <alignment horizontal="center" vertical="center" wrapText="1"/>
    </xf>
    <xf numFmtId="0" fontId="28" fillId="0" borderId="120" xfId="0" applyFont="1" applyFill="1" applyBorder="1" applyAlignment="1">
      <alignment horizontal="center" vertical="center"/>
    </xf>
    <xf numFmtId="0" fontId="28" fillId="0" borderId="0" xfId="0" applyFont="1" applyFill="1" applyBorder="1" applyAlignment="1">
      <alignment horizontal="center" vertical="center"/>
    </xf>
    <xf numFmtId="0" fontId="1" fillId="0" borderId="120" xfId="0" applyFont="1" applyBorder="1" applyAlignment="1">
      <alignment vertical="center"/>
    </xf>
    <xf numFmtId="0" fontId="21" fillId="0" borderId="121" xfId="0" applyFont="1" applyBorder="1" applyAlignment="1">
      <alignment horizontal="center" vertical="center"/>
    </xf>
    <xf numFmtId="165" fontId="21" fillId="0" borderId="122" xfId="0" applyNumberFormat="1" applyFont="1" applyBorder="1" applyAlignment="1">
      <alignment horizontal="center" vertical="center"/>
    </xf>
    <xf numFmtId="0" fontId="3" fillId="3" borderId="123" xfId="0" applyFont="1" applyFill="1" applyBorder="1" applyAlignment="1">
      <alignment horizontal="center" vertical="center" wrapText="1"/>
    </xf>
    <xf numFmtId="0" fontId="3" fillId="3" borderId="124" xfId="0" applyFont="1" applyFill="1" applyBorder="1" applyAlignment="1">
      <alignment horizontal="center" vertical="center" wrapText="1"/>
    </xf>
    <xf numFmtId="0" fontId="3" fillId="3" borderId="125" xfId="0" applyFont="1" applyFill="1" applyBorder="1" applyAlignment="1">
      <alignment horizontal="center" vertical="center" wrapText="1"/>
    </xf>
    <xf numFmtId="0" fontId="3" fillId="3" borderId="107" xfId="0" applyFont="1" applyFill="1" applyBorder="1" applyAlignment="1">
      <alignment horizontal="center" vertical="center" wrapText="1"/>
    </xf>
    <xf numFmtId="164" fontId="1" fillId="0" borderId="0" xfId="1" applyFont="1" applyAlignment="1">
      <alignment vertical="center"/>
    </xf>
    <xf numFmtId="0" fontId="3" fillId="3" borderId="126" xfId="0" applyFont="1" applyFill="1" applyBorder="1" applyAlignment="1">
      <alignment horizontal="center" vertical="center" wrapText="1"/>
    </xf>
    <xf numFmtId="0" fontId="3" fillId="3" borderId="127" xfId="0" applyFont="1" applyFill="1" applyBorder="1" applyAlignment="1">
      <alignment horizontal="center" vertical="center" wrapText="1"/>
    </xf>
    <xf numFmtId="0" fontId="3" fillId="3" borderId="128"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29" fillId="0" borderId="129" xfId="0" applyFont="1" applyBorder="1" applyAlignment="1">
      <alignment horizontal="left" vertical="top" wrapText="1"/>
    </xf>
    <xf numFmtId="0" fontId="29" fillId="0" borderId="129" xfId="0" applyFont="1" applyBorder="1" applyAlignment="1">
      <alignment vertical="top" wrapText="1"/>
    </xf>
    <xf numFmtId="0" fontId="19" fillId="0" borderId="90" xfId="0" applyFont="1" applyBorder="1" applyAlignment="1">
      <alignment horizontal="left" vertical="center" wrapText="1"/>
    </xf>
    <xf numFmtId="0" fontId="30" fillId="0" borderId="130" xfId="0" applyFont="1" applyBorder="1" applyAlignment="1">
      <alignment vertical="top" wrapText="1"/>
    </xf>
    <xf numFmtId="0" fontId="30" fillId="0" borderId="130" xfId="0" applyFont="1" applyFill="1" applyBorder="1" applyAlignment="1">
      <alignment vertical="top" wrapText="1"/>
    </xf>
    <xf numFmtId="0" fontId="30" fillId="8" borderId="130" xfId="0" applyFont="1" applyFill="1" applyBorder="1" applyAlignment="1">
      <alignment vertical="top" wrapText="1"/>
    </xf>
    <xf numFmtId="0" fontId="30" fillId="0" borderId="131" xfId="0" applyFont="1" applyBorder="1" applyAlignment="1">
      <alignment vertical="top" wrapText="1"/>
    </xf>
    <xf numFmtId="0" fontId="30" fillId="0" borderId="131" xfId="0" applyFont="1" applyFill="1" applyBorder="1" applyAlignment="1">
      <alignment vertical="top" wrapText="1"/>
    </xf>
    <xf numFmtId="0" fontId="30" fillId="8" borderId="129" xfId="0" applyFont="1" applyFill="1" applyBorder="1" applyAlignment="1">
      <alignment vertical="top" wrapText="1"/>
    </xf>
    <xf numFmtId="0" fontId="19" fillId="8" borderId="90" xfId="0" applyFont="1" applyFill="1" applyBorder="1" applyAlignment="1">
      <alignment horizontal="left" vertical="center" wrapText="1"/>
    </xf>
    <xf numFmtId="0" fontId="13" fillId="0" borderId="0" xfId="0" applyFont="1" applyAlignment="1">
      <alignment horizontal="center" vertical="center"/>
    </xf>
    <xf numFmtId="0" fontId="30" fillId="8" borderId="132" xfId="0" applyFont="1" applyFill="1" applyBorder="1" applyAlignment="1">
      <alignment vertical="top" wrapText="1"/>
    </xf>
    <xf numFmtId="0" fontId="30" fillId="0" borderId="133" xfId="0" applyFont="1" applyFill="1" applyBorder="1" applyAlignment="1">
      <alignment vertical="top" wrapText="1"/>
    </xf>
    <xf numFmtId="0" fontId="19" fillId="0" borderId="90" xfId="0" applyFont="1" applyFill="1" applyBorder="1" applyAlignment="1">
      <alignment horizontal="left" vertical="center" wrapText="1"/>
    </xf>
    <xf numFmtId="0" fontId="30" fillId="0" borderId="134" xfId="0" applyFont="1" applyBorder="1" applyAlignment="1">
      <alignment vertical="top" wrapText="1"/>
    </xf>
    <xf numFmtId="0" fontId="30" fillId="0" borderId="134" xfId="0" applyFont="1" applyFill="1" applyBorder="1" applyAlignment="1">
      <alignment vertical="top" wrapText="1"/>
    </xf>
    <xf numFmtId="0" fontId="30" fillId="0" borderId="135" xfId="0" applyFont="1" applyBorder="1" applyAlignment="1">
      <alignment vertical="top" wrapText="1"/>
    </xf>
    <xf numFmtId="0" fontId="30" fillId="0" borderId="136" xfId="0" applyFont="1" applyFill="1" applyBorder="1" applyAlignment="1">
      <alignment vertical="top" wrapText="1"/>
    </xf>
    <xf numFmtId="0" fontId="30" fillId="0" borderId="137" xfId="0" applyFont="1" applyBorder="1" applyAlignment="1">
      <alignment vertical="top" wrapText="1"/>
    </xf>
    <xf numFmtId="0" fontId="19" fillId="0" borderId="90" xfId="0" applyFont="1" applyBorder="1" applyAlignment="1">
      <alignment horizontal="center" vertical="center"/>
    </xf>
    <xf numFmtId="0" fontId="29" fillId="0" borderId="134" xfId="0" applyFont="1" applyFill="1" applyBorder="1" applyAlignment="1">
      <alignment vertical="top" wrapText="1"/>
    </xf>
    <xf numFmtId="0" fontId="29" fillId="0" borderId="130" xfId="0" applyFont="1" applyFill="1" applyBorder="1" applyAlignment="1">
      <alignment vertical="top" wrapText="1"/>
    </xf>
    <xf numFmtId="0" fontId="29" fillId="0" borderId="138" xfId="0" applyFont="1" applyFill="1" applyBorder="1" applyAlignment="1">
      <alignment vertical="top" wrapText="1"/>
    </xf>
    <xf numFmtId="0" fontId="29" fillId="0" borderId="139" xfId="0" applyFont="1" applyFill="1" applyBorder="1" applyAlignment="1">
      <alignment vertical="top" wrapText="1"/>
    </xf>
    <xf numFmtId="0" fontId="29" fillId="0" borderId="132" xfId="0" applyFont="1" applyFill="1" applyBorder="1" applyAlignment="1">
      <alignment vertical="top" wrapText="1"/>
    </xf>
    <xf numFmtId="0" fontId="30" fillId="0" borderId="132" xfId="0" applyFont="1" applyFill="1" applyBorder="1" applyAlignment="1">
      <alignment vertical="top" wrapText="1"/>
    </xf>
    <xf numFmtId="0" fontId="29" fillId="0" borderId="140" xfId="0" applyFont="1" applyFill="1" applyBorder="1" applyAlignment="1">
      <alignment vertical="top" wrapText="1"/>
    </xf>
    <xf numFmtId="0" fontId="29" fillId="0" borderId="141" xfId="0" applyFont="1" applyFill="1" applyBorder="1" applyAlignment="1">
      <alignment vertical="top" wrapText="1"/>
    </xf>
    <xf numFmtId="0" fontId="30" fillId="0" borderId="141" xfId="0" applyFont="1" applyFill="1" applyBorder="1" applyAlignment="1">
      <alignment vertical="top" wrapText="1"/>
    </xf>
    <xf numFmtId="0" fontId="29" fillId="0" borderId="114" xfId="0" applyFont="1" applyFill="1" applyBorder="1" applyAlignment="1">
      <alignment vertical="top" wrapText="1"/>
    </xf>
    <xf numFmtId="0" fontId="30" fillId="0" borderId="114" xfId="0" applyFont="1" applyFill="1" applyBorder="1" applyAlignment="1">
      <alignment vertical="top" wrapText="1"/>
    </xf>
    <xf numFmtId="0" fontId="29" fillId="0" borderId="136" xfId="0" applyFont="1" applyFill="1" applyBorder="1" applyAlignment="1">
      <alignment horizontal="left" vertical="top" wrapText="1"/>
    </xf>
    <xf numFmtId="0" fontId="30" fillId="0" borderId="136" xfId="0" applyFont="1" applyFill="1" applyBorder="1" applyAlignment="1">
      <alignment horizontal="left" vertical="top" wrapText="1"/>
    </xf>
    <xf numFmtId="0" fontId="29" fillId="0" borderId="134" xfId="0" applyFont="1" applyFill="1" applyBorder="1" applyAlignment="1">
      <alignment horizontal="left" vertical="top" wrapText="1"/>
    </xf>
    <xf numFmtId="0" fontId="30" fillId="0" borderId="134" xfId="0" applyFont="1" applyFill="1" applyBorder="1" applyAlignment="1">
      <alignment horizontal="left" vertical="top" wrapText="1"/>
    </xf>
    <xf numFmtId="0" fontId="29" fillId="0" borderId="137" xfId="0" applyFont="1" applyFill="1" applyBorder="1" applyAlignment="1">
      <alignment horizontal="left" vertical="top" wrapText="1"/>
    </xf>
    <xf numFmtId="0" fontId="30" fillId="0" borderId="137" xfId="0" applyFont="1" applyFill="1" applyBorder="1" applyAlignment="1">
      <alignment horizontal="left" vertical="top" wrapText="1"/>
    </xf>
    <xf numFmtId="0" fontId="29" fillId="0" borderId="133" xfId="0" applyFont="1" applyFill="1" applyBorder="1" applyAlignment="1">
      <alignment vertical="top" wrapText="1"/>
    </xf>
    <xf numFmtId="0" fontId="19" fillId="0" borderId="90" xfId="0" applyFont="1" applyFill="1" applyBorder="1" applyAlignment="1">
      <alignment horizontal="left" vertical="center"/>
    </xf>
    <xf numFmtId="0" fontId="29" fillId="0" borderId="130" xfId="0" applyFont="1" applyFill="1" applyBorder="1" applyAlignment="1">
      <alignment horizontal="left" vertical="top" wrapText="1"/>
    </xf>
    <xf numFmtId="0" fontId="29" fillId="0" borderId="138" xfId="0" applyFont="1" applyFill="1" applyBorder="1" applyAlignment="1">
      <alignment horizontal="left" vertical="top" wrapText="1"/>
    </xf>
    <xf numFmtId="0" fontId="29" fillId="0" borderId="142" xfId="0" applyFont="1" applyFill="1" applyBorder="1" applyAlignment="1">
      <alignment horizontal="left" vertical="top" wrapText="1"/>
    </xf>
    <xf numFmtId="0" fontId="30" fillId="0" borderId="142" xfId="0" applyFont="1" applyFill="1" applyBorder="1" applyAlignment="1">
      <alignment horizontal="left" vertical="top" wrapText="1"/>
    </xf>
    <xf numFmtId="0" fontId="25" fillId="0" borderId="43" xfId="0" applyFont="1" applyBorder="1" applyAlignment="1">
      <alignment horizontal="center" vertical="center" wrapText="1"/>
    </xf>
    <xf numFmtId="0" fontId="7" fillId="0" borderId="72" xfId="0" applyFont="1" applyBorder="1" applyAlignment="1">
      <alignment horizontal="center" vertical="center" wrapText="1"/>
    </xf>
    <xf numFmtId="165" fontId="15" fillId="0" borderId="51" xfId="0" applyNumberFormat="1" applyFont="1" applyBorder="1" applyAlignment="1">
      <alignment horizontal="center" vertical="center" wrapText="1"/>
    </xf>
    <xf numFmtId="0" fontId="7" fillId="0" borderId="143" xfId="0" applyFont="1" applyBorder="1" applyAlignment="1">
      <alignment horizontal="center" vertical="center" wrapText="1"/>
    </xf>
    <xf numFmtId="165" fontId="15" fillId="0" borderId="52" xfId="0" applyNumberFormat="1" applyFont="1" applyBorder="1" applyAlignment="1">
      <alignment horizontal="center" vertical="center" wrapText="1"/>
    </xf>
    <xf numFmtId="0" fontId="8" fillId="0" borderId="144" xfId="0" applyFont="1" applyFill="1" applyBorder="1" applyAlignment="1">
      <alignment vertical="top" wrapText="1"/>
    </xf>
    <xf numFmtId="0" fontId="27" fillId="0" borderId="144" xfId="0" applyFont="1" applyFill="1" applyBorder="1" applyAlignment="1">
      <alignment horizontal="center" vertical="center" wrapText="1"/>
    </xf>
    <xf numFmtId="0" fontId="8" fillId="0" borderId="90" xfId="0" applyFont="1" applyFill="1" applyBorder="1" applyAlignment="1">
      <alignment horizontal="left" vertical="top" wrapText="1"/>
    </xf>
    <xf numFmtId="165" fontId="31" fillId="0" borderId="46" xfId="0" applyNumberFormat="1" applyFont="1" applyBorder="1" applyAlignment="1">
      <alignment horizontal="center" vertical="center"/>
    </xf>
    <xf numFmtId="165" fontId="31" fillId="0" borderId="47" xfId="0" applyNumberFormat="1" applyFont="1" applyBorder="1" applyAlignment="1">
      <alignment horizontal="center" vertical="center"/>
    </xf>
    <xf numFmtId="0" fontId="25" fillId="0" borderId="48" xfId="0" applyFont="1" applyBorder="1" applyAlignment="1">
      <alignment horizontal="center" vertical="center" wrapText="1"/>
    </xf>
    <xf numFmtId="165" fontId="31" fillId="0" borderId="49" xfId="0" applyNumberFormat="1" applyFont="1" applyBorder="1" applyAlignment="1">
      <alignment horizontal="center" vertical="center"/>
    </xf>
    <xf numFmtId="165" fontId="32" fillId="0" borderId="38" xfId="0" applyNumberFormat="1" applyFont="1" applyBorder="1" applyAlignment="1">
      <alignment horizontal="center" vertical="center"/>
    </xf>
    <xf numFmtId="165" fontId="31" fillId="0" borderId="73" xfId="0" applyNumberFormat="1" applyFont="1" applyBorder="1" applyAlignment="1">
      <alignment horizontal="center" vertical="center"/>
    </xf>
    <xf numFmtId="0" fontId="8" fillId="0" borderId="145" xfId="0" applyFont="1" applyFill="1" applyBorder="1" applyAlignment="1">
      <alignment vertical="top" wrapText="1"/>
    </xf>
    <xf numFmtId="0" fontId="27" fillId="7" borderId="146" xfId="0" applyFont="1" applyFill="1" applyBorder="1" applyAlignment="1">
      <alignment horizontal="center" vertical="center" wrapText="1"/>
    </xf>
    <xf numFmtId="165" fontId="32" fillId="0" borderId="43" xfId="0" applyNumberFormat="1" applyFont="1" applyBorder="1" applyAlignment="1">
      <alignment horizontal="center" vertical="center"/>
    </xf>
    <xf numFmtId="0" fontId="27" fillId="7" borderId="147" xfId="0" applyFont="1" applyFill="1" applyBorder="1" applyAlignment="1">
      <alignment horizontal="center" vertical="center" wrapText="1"/>
    </xf>
    <xf numFmtId="165" fontId="31" fillId="0" borderId="51" xfId="0" applyNumberFormat="1" applyFont="1" applyBorder="1" applyAlignment="1">
      <alignment horizontal="center" vertical="center"/>
    </xf>
    <xf numFmtId="0" fontId="27" fillId="7" borderId="148" xfId="0" applyFont="1" applyFill="1" applyBorder="1" applyAlignment="1">
      <alignment horizontal="center" vertical="center" wrapText="1"/>
    </xf>
    <xf numFmtId="165" fontId="31" fillId="0" borderId="44" xfId="0" applyNumberFormat="1" applyFont="1" applyBorder="1" applyAlignment="1">
      <alignment horizontal="center" vertical="center"/>
    </xf>
    <xf numFmtId="0" fontId="27" fillId="0" borderId="149" xfId="0" applyFont="1" applyFill="1" applyBorder="1" applyAlignment="1">
      <alignment horizontal="center" vertical="center" wrapText="1"/>
    </xf>
    <xf numFmtId="165" fontId="31" fillId="0" borderId="45" xfId="0" applyNumberFormat="1" applyFont="1" applyBorder="1" applyAlignment="1">
      <alignment horizontal="center" vertical="center"/>
    </xf>
    <xf numFmtId="0" fontId="27" fillId="0" borderId="150" xfId="0" applyFont="1" applyFill="1" applyBorder="1" applyAlignment="1">
      <alignment horizontal="center" vertical="center" wrapText="1"/>
    </xf>
    <xf numFmtId="0" fontId="27" fillId="7" borderId="98" xfId="0" applyFont="1" applyFill="1" applyBorder="1" applyAlignment="1">
      <alignment horizontal="center" vertical="center" wrapText="1"/>
    </xf>
    <xf numFmtId="165" fontId="31" fillId="0" borderId="32" xfId="0" applyNumberFormat="1" applyFont="1" applyBorder="1" applyAlignment="1">
      <alignment horizontal="center" vertical="center"/>
    </xf>
    <xf numFmtId="0" fontId="8" fillId="0" borderId="102" xfId="0" applyFont="1" applyFill="1" applyBorder="1" applyAlignment="1">
      <alignment vertical="top" wrapText="1"/>
    </xf>
    <xf numFmtId="0" fontId="8" fillId="0" borderId="151" xfId="0" applyFont="1" applyFill="1" applyBorder="1" applyAlignment="1">
      <alignment vertical="top" wrapText="1"/>
    </xf>
    <xf numFmtId="0" fontId="27" fillId="7" borderId="152" xfId="0" applyFont="1" applyFill="1" applyBorder="1" applyAlignment="1">
      <alignment horizontal="center" vertical="center" wrapText="1"/>
    </xf>
    <xf numFmtId="0" fontId="27" fillId="7" borderId="153" xfId="0" applyFont="1" applyFill="1" applyBorder="1" applyAlignment="1">
      <alignment horizontal="center" vertical="center" wrapText="1"/>
    </xf>
    <xf numFmtId="0" fontId="8" fillId="0" borderId="93" xfId="0" applyFont="1" applyFill="1" applyBorder="1" applyAlignment="1">
      <alignment vertical="top" wrapText="1"/>
    </xf>
    <xf numFmtId="0" fontId="27" fillId="7" borderId="154" xfId="0" applyFont="1" applyFill="1" applyBorder="1" applyAlignment="1">
      <alignment horizontal="center" vertical="center" wrapText="1"/>
    </xf>
    <xf numFmtId="165" fontId="32" fillId="0" borderId="48" xfId="0" applyNumberFormat="1" applyFont="1" applyBorder="1" applyAlignment="1">
      <alignment horizontal="center" vertical="center"/>
    </xf>
    <xf numFmtId="0" fontId="25" fillId="0" borderId="155" xfId="0" applyFont="1" applyBorder="1" applyAlignment="1">
      <alignment horizontal="center" vertical="center" wrapText="1"/>
    </xf>
    <xf numFmtId="165" fontId="32" fillId="0" borderId="155" xfId="0" applyNumberFormat="1" applyFont="1" applyBorder="1" applyAlignment="1">
      <alignment horizontal="center" vertical="center"/>
    </xf>
    <xf numFmtId="0" fontId="27" fillId="0" borderId="145" xfId="0" applyFont="1" applyFill="1" applyBorder="1" applyAlignment="1">
      <alignment horizontal="center" vertical="center" wrapText="1"/>
    </xf>
    <xf numFmtId="0" fontId="25" fillId="0" borderId="75" xfId="0" applyFont="1" applyBorder="1" applyAlignment="1">
      <alignment horizontal="center" vertical="center" wrapText="1"/>
    </xf>
    <xf numFmtId="165" fontId="32" fillId="0" borderId="75" xfId="0" applyNumberFormat="1" applyFont="1" applyBorder="1" applyAlignment="1">
      <alignment horizontal="center" vertical="center"/>
    </xf>
    <xf numFmtId="0" fontId="8" fillId="0" borderId="156" xfId="0" applyFont="1" applyFill="1" applyBorder="1" applyAlignment="1">
      <alignment vertical="top" wrapText="1"/>
    </xf>
    <xf numFmtId="0" fontId="27" fillId="0" borderId="156" xfId="0" applyFont="1" applyFill="1" applyBorder="1" applyAlignment="1">
      <alignment horizontal="center" vertical="center" wrapText="1"/>
    </xf>
    <xf numFmtId="0" fontId="27" fillId="7" borderId="145" xfId="0" applyFont="1" applyFill="1" applyBorder="1" applyAlignment="1">
      <alignment horizontal="center" vertical="center" wrapText="1"/>
    </xf>
    <xf numFmtId="0" fontId="8" fillId="0" borderId="157" xfId="0" applyFont="1" applyFill="1" applyBorder="1" applyAlignment="1">
      <alignment vertical="top" wrapText="1"/>
    </xf>
    <xf numFmtId="0" fontId="27" fillId="7" borderId="158" xfId="0" applyFont="1" applyFill="1" applyBorder="1" applyAlignment="1">
      <alignment horizontal="center" vertical="center" wrapText="1"/>
    </xf>
    <xf numFmtId="0" fontId="27" fillId="7" borderId="156" xfId="0" applyFont="1" applyFill="1" applyBorder="1" applyAlignment="1">
      <alignment horizontal="center" vertical="center" wrapText="1"/>
    </xf>
    <xf numFmtId="0" fontId="27" fillId="0" borderId="93" xfId="0" applyFont="1" applyFill="1" applyBorder="1" applyAlignment="1">
      <alignment horizontal="center" vertical="center" wrapText="1"/>
    </xf>
    <xf numFmtId="0" fontId="19" fillId="0" borderId="134" xfId="0" applyFont="1" applyFill="1" applyBorder="1" applyAlignment="1">
      <alignment horizontal="left" vertical="top" wrapText="1"/>
    </xf>
    <xf numFmtId="0" fontId="33" fillId="0" borderId="134" xfId="0" applyFont="1" applyFill="1" applyBorder="1" applyAlignment="1">
      <alignment horizontal="left" vertical="top" wrapText="1"/>
    </xf>
    <xf numFmtId="0" fontId="29" fillId="0" borderId="159" xfId="0" applyFont="1" applyFill="1" applyBorder="1" applyAlignment="1">
      <alignment horizontal="left" vertical="top" wrapText="1"/>
    </xf>
    <xf numFmtId="0" fontId="30" fillId="0" borderId="159" xfId="0" applyFont="1" applyFill="1" applyBorder="1" applyAlignment="1">
      <alignment horizontal="left" vertical="top" wrapText="1"/>
    </xf>
    <xf numFmtId="0" fontId="30" fillId="0" borderId="130" xfId="0" applyFont="1" applyFill="1" applyBorder="1" applyAlignment="1">
      <alignment wrapText="1"/>
    </xf>
    <xf numFmtId="0" fontId="19" fillId="0" borderId="90" xfId="0" applyFont="1" applyFill="1" applyBorder="1" applyAlignment="1">
      <alignment horizontal="center" vertical="center" wrapText="1"/>
    </xf>
    <xf numFmtId="0" fontId="29" fillId="0" borderId="133" xfId="0" applyFont="1" applyFill="1" applyBorder="1" applyAlignment="1">
      <alignment horizontal="left" vertical="top" wrapText="1"/>
    </xf>
    <xf numFmtId="0" fontId="19" fillId="0" borderId="134" xfId="0" applyFont="1" applyFill="1" applyBorder="1" applyAlignment="1">
      <alignment vertical="top" wrapText="1"/>
    </xf>
    <xf numFmtId="0" fontId="29" fillId="0" borderId="135" xfId="0" applyFont="1" applyFill="1" applyBorder="1" applyAlignment="1">
      <alignment horizontal="left" vertical="top" wrapText="1"/>
    </xf>
    <xf numFmtId="0" fontId="29" fillId="0" borderId="160" xfId="0" applyFont="1" applyFill="1" applyBorder="1" applyAlignment="1">
      <alignment vertical="top" wrapText="1"/>
    </xf>
    <xf numFmtId="0" fontId="19" fillId="0" borderId="156" xfId="0" applyFont="1" applyFill="1" applyBorder="1" applyAlignment="1">
      <alignment horizontal="left" vertical="center" wrapText="1"/>
    </xf>
    <xf numFmtId="0" fontId="29" fillId="0" borderId="142" xfId="0" applyFont="1" applyBorder="1" applyAlignment="1">
      <alignment vertical="top" wrapText="1"/>
    </xf>
    <xf numFmtId="0" fontId="29" fillId="0" borderId="161" xfId="0" applyFont="1" applyBorder="1" applyAlignment="1">
      <alignment vertical="top" wrapText="1"/>
    </xf>
    <xf numFmtId="0" fontId="19" fillId="0" borderId="145" xfId="0" applyFont="1" applyBorder="1" applyAlignment="1">
      <alignment horizontal="left" vertical="center" wrapText="1"/>
    </xf>
    <xf numFmtId="0" fontId="29" fillId="0" borderId="134" xfId="0" applyFont="1" applyBorder="1" applyAlignment="1">
      <alignment horizontal="left" vertical="top" wrapText="1"/>
    </xf>
    <xf numFmtId="0" fontId="29" fillId="0" borderId="130" xfId="0" applyFont="1" applyBorder="1" applyAlignment="1">
      <alignment vertical="top" wrapText="1"/>
    </xf>
    <xf numFmtId="0" fontId="29" fillId="0" borderId="162" xfId="0" applyFont="1" applyBorder="1" applyAlignment="1">
      <alignment horizontal="left" vertical="top" wrapText="1"/>
    </xf>
    <xf numFmtId="0" fontId="29" fillId="0" borderId="137" xfId="0" applyFont="1" applyBorder="1" applyAlignment="1">
      <alignment horizontal="left" vertical="top" wrapText="1"/>
    </xf>
    <xf numFmtId="0" fontId="29" fillId="0" borderId="163" xfId="0" applyFont="1" applyBorder="1" applyAlignment="1">
      <alignment horizontal="left" vertical="top" wrapText="1"/>
    </xf>
    <xf numFmtId="0" fontId="19" fillId="0" borderId="133" xfId="0" applyFont="1" applyFill="1" applyBorder="1" applyAlignment="1">
      <alignment horizontal="left" vertical="top" wrapText="1"/>
    </xf>
    <xf numFmtId="0" fontId="19" fillId="0" borderId="164" xfId="0" applyFont="1" applyFill="1" applyBorder="1" applyAlignment="1">
      <alignment horizontal="left" vertical="top" wrapText="1"/>
    </xf>
    <xf numFmtId="0" fontId="19" fillId="0" borderId="165" xfId="0" applyFont="1" applyFill="1" applyBorder="1" applyAlignment="1">
      <alignment horizontal="left" vertical="top" wrapText="1"/>
    </xf>
    <xf numFmtId="0" fontId="29" fillId="0" borderId="152" xfId="0" applyFont="1" applyFill="1" applyBorder="1" applyAlignment="1">
      <alignment vertical="top" wrapText="1"/>
    </xf>
    <xf numFmtId="0" fontId="19" fillId="0" borderId="166" xfId="0" applyFont="1" applyFill="1" applyBorder="1" applyAlignment="1">
      <alignment horizontal="left" vertical="top" wrapText="1"/>
    </xf>
    <xf numFmtId="0" fontId="29" fillId="0" borderId="145" xfId="0" applyFont="1" applyFill="1" applyBorder="1" applyAlignment="1">
      <alignment horizontal="left" vertical="top" wrapText="1"/>
    </xf>
    <xf numFmtId="0" fontId="29" fillId="0" borderId="129" xfId="0" applyFont="1" applyFill="1" applyBorder="1" applyAlignment="1">
      <alignment vertical="top" wrapText="1"/>
    </xf>
    <xf numFmtId="0" fontId="19" fillId="0" borderId="145" xfId="0" applyFont="1" applyFill="1" applyBorder="1" applyAlignment="1">
      <alignment horizontal="left" vertical="center" wrapText="1"/>
    </xf>
    <xf numFmtId="0" fontId="29" fillId="0" borderId="134" xfId="0" applyFont="1" applyBorder="1" applyAlignment="1">
      <alignment vertical="top" wrapText="1"/>
    </xf>
    <xf numFmtId="0" fontId="19" fillId="0" borderId="137" xfId="0" applyFont="1" applyBorder="1" applyAlignment="1">
      <alignment horizontal="left" vertical="top" wrapText="1"/>
    </xf>
    <xf numFmtId="0" fontId="29" fillId="0" borderId="133" xfId="0" applyFont="1" applyBorder="1" applyAlignment="1">
      <alignment horizontal="left" vertical="top" wrapText="1"/>
    </xf>
    <xf numFmtId="0" fontId="29" fillId="0" borderId="132" xfId="0" applyFont="1" applyBorder="1" applyAlignment="1">
      <alignment vertical="top" wrapText="1"/>
    </xf>
    <xf numFmtId="0" fontId="19" fillId="0" borderId="157" xfId="0" applyFont="1" applyBorder="1" applyAlignment="1">
      <alignment horizontal="left" vertical="center" wrapText="1"/>
    </xf>
    <xf numFmtId="0" fontId="29" fillId="0" borderId="152" xfId="0" applyFont="1" applyBorder="1" applyAlignment="1">
      <alignment vertical="top" wrapText="1"/>
    </xf>
    <xf numFmtId="0" fontId="29" fillId="0" borderId="145" xfId="0" applyFont="1" applyBorder="1" applyAlignment="1">
      <alignment horizontal="left" vertical="top" wrapText="1"/>
    </xf>
    <xf numFmtId="0" fontId="29" fillId="0" borderId="145" xfId="0" applyFont="1" applyBorder="1" applyAlignment="1">
      <alignment vertical="top" wrapText="1"/>
    </xf>
    <xf numFmtId="0" fontId="19" fillId="0" borderId="136" xfId="0" applyFont="1" applyFill="1" applyBorder="1" applyAlignment="1">
      <alignment horizontal="left" vertical="top" wrapText="1"/>
    </xf>
    <xf numFmtId="0" fontId="19" fillId="0" borderId="156" xfId="0" applyFont="1" applyBorder="1" applyAlignment="1">
      <alignment horizontal="center" vertical="center"/>
    </xf>
    <xf numFmtId="0" fontId="29" fillId="0" borderId="162" xfId="0" applyFont="1" applyFill="1" applyBorder="1" applyAlignment="1">
      <alignment horizontal="left" vertical="top" wrapText="1"/>
    </xf>
    <xf numFmtId="0" fontId="19" fillId="0" borderId="145" xfId="0" applyFont="1" applyBorder="1" applyAlignment="1">
      <alignment horizontal="center" vertical="center"/>
    </xf>
    <xf numFmtId="0" fontId="29" fillId="0" borderId="162" xfId="0" applyFont="1" applyFill="1" applyBorder="1" applyAlignment="1">
      <alignment vertical="top" wrapText="1"/>
    </xf>
    <xf numFmtId="0" fontId="29" fillId="0" borderId="163" xfId="0" applyFont="1" applyFill="1" applyBorder="1" applyAlignment="1">
      <alignment horizontal="left" vertical="top" wrapText="1"/>
    </xf>
    <xf numFmtId="0" fontId="19" fillId="0" borderId="157" xfId="0" applyFont="1" applyBorder="1" applyAlignment="1">
      <alignment horizontal="center" vertical="center"/>
    </xf>
    <xf numFmtId="0" fontId="30" fillId="0" borderId="145" xfId="0" applyFont="1" applyFill="1" applyBorder="1" applyAlignment="1">
      <alignment horizontal="left" vertical="top" wrapText="1"/>
    </xf>
    <xf numFmtId="0" fontId="30" fillId="0" borderId="145" xfId="0" applyFont="1" applyFill="1" applyBorder="1" applyAlignment="1">
      <alignment vertical="top" wrapText="1"/>
    </xf>
    <xf numFmtId="0" fontId="30" fillId="0" borderId="156" xfId="0" applyFont="1" applyFill="1" applyBorder="1" applyAlignment="1">
      <alignment horizontal="left" vertical="top" wrapText="1"/>
    </xf>
    <xf numFmtId="0" fontId="30" fillId="0" borderId="156" xfId="0" applyFont="1" applyFill="1" applyBorder="1" applyAlignment="1">
      <alignment vertical="top" wrapText="1"/>
    </xf>
    <xf numFmtId="0" fontId="33" fillId="0" borderId="145" xfId="0" applyFont="1" applyBorder="1" applyAlignment="1">
      <alignment horizontal="left" vertical="top" wrapText="1"/>
    </xf>
    <xf numFmtId="0" fontId="30" fillId="0" borderId="145" xfId="0" applyFont="1" applyBorder="1" applyAlignment="1">
      <alignment vertical="top" wrapText="1"/>
    </xf>
    <xf numFmtId="0" fontId="33" fillId="0" borderId="157" xfId="0" applyFont="1" applyBorder="1" applyAlignment="1">
      <alignment horizontal="left" vertical="top" wrapText="1"/>
    </xf>
    <xf numFmtId="0" fontId="30" fillId="0" borderId="157" xfId="0" applyFont="1" applyBorder="1" applyAlignment="1">
      <alignment vertical="top" wrapText="1"/>
    </xf>
    <xf numFmtId="0" fontId="30" fillId="0" borderId="157" xfId="0" applyFont="1" applyBorder="1" applyAlignment="1">
      <alignment horizontal="left" vertical="top" wrapText="1"/>
    </xf>
    <xf numFmtId="0" fontId="30" fillId="0" borderId="145" xfId="0" applyFont="1" applyBorder="1" applyAlignment="1">
      <alignment horizontal="left" vertical="top" wrapText="1"/>
    </xf>
    <xf numFmtId="0" fontId="19" fillId="0" borderId="145" xfId="0" applyFont="1" applyBorder="1" applyAlignment="1">
      <alignment horizontal="center" vertical="center" wrapText="1"/>
    </xf>
    <xf numFmtId="0" fontId="30" fillId="0" borderId="156" xfId="0" applyFont="1" applyBorder="1" applyAlignment="1">
      <alignment horizontal="left" vertical="top" wrapText="1"/>
    </xf>
    <xf numFmtId="0" fontId="30" fillId="0" borderId="156" xfId="0" applyFont="1" applyBorder="1" applyAlignment="1">
      <alignment vertical="top" wrapText="1"/>
    </xf>
    <xf numFmtId="0" fontId="19" fillId="0" borderId="157" xfId="0" applyFont="1" applyBorder="1" applyAlignment="1">
      <alignment horizontal="center" vertical="center" wrapText="1"/>
    </xf>
    <xf numFmtId="0" fontId="33" fillId="0" borderId="145" xfId="0" applyFont="1" applyFill="1" applyBorder="1" applyAlignment="1">
      <alignment horizontal="left" vertical="top" wrapText="1"/>
    </xf>
    <xf numFmtId="0" fontId="33" fillId="0" borderId="167" xfId="0" applyFont="1" applyFill="1" applyBorder="1" applyAlignment="1">
      <alignment horizontal="left" vertical="top" wrapText="1"/>
    </xf>
    <xf numFmtId="0" fontId="30" fillId="0" borderId="129" xfId="0" applyFont="1" applyFill="1" applyBorder="1" applyAlignment="1">
      <alignment vertical="top" wrapText="1"/>
    </xf>
    <xf numFmtId="0" fontId="19" fillId="0" borderId="90" xfId="0" applyFont="1" applyBorder="1" applyAlignment="1">
      <alignment horizontal="center" vertical="center" wrapText="1"/>
    </xf>
    <xf numFmtId="0" fontId="33" fillId="0" borderId="134" xfId="0" applyFont="1" applyBorder="1" applyAlignment="1">
      <alignment horizontal="left" vertical="top" wrapText="1"/>
    </xf>
    <xf numFmtId="0" fontId="30" fillId="0" borderId="133" xfId="0" applyFont="1" applyBorder="1" applyAlignment="1">
      <alignment vertical="top" wrapText="1"/>
    </xf>
    <xf numFmtId="0" fontId="33" fillId="0" borderId="137" xfId="0" applyFont="1" applyBorder="1" applyAlignment="1">
      <alignment horizontal="left" vertical="top" wrapText="1"/>
    </xf>
    <xf numFmtId="0" fontId="30" fillId="0" borderId="132" xfId="0" applyFont="1" applyBorder="1" applyAlignment="1">
      <alignment vertical="top" wrapText="1"/>
    </xf>
    <xf numFmtId="0" fontId="19" fillId="0" borderId="145" xfId="0" applyFont="1" applyFill="1" applyBorder="1" applyAlignment="1">
      <alignment horizontal="center" vertical="center"/>
    </xf>
    <xf numFmtId="0" fontId="33" fillId="0" borderId="157" xfId="0" applyFont="1" applyFill="1" applyBorder="1" applyAlignment="1">
      <alignment horizontal="left" vertical="top" wrapText="1"/>
    </xf>
    <xf numFmtId="0" fontId="33" fillId="0" borderId="156" xfId="0" applyFont="1" applyFill="1" applyBorder="1" applyAlignment="1">
      <alignment horizontal="left" vertical="top" wrapText="1"/>
    </xf>
    <xf numFmtId="0" fontId="25" fillId="0" borderId="76" xfId="0" applyFont="1" applyBorder="1" applyAlignment="1">
      <alignment horizontal="center" vertical="center" wrapText="1"/>
    </xf>
    <xf numFmtId="165" fontId="32" fillId="0" borderId="76" xfId="0" applyNumberFormat="1" applyFont="1" applyBorder="1" applyAlignment="1">
      <alignment horizontal="center" vertical="center"/>
    </xf>
    <xf numFmtId="0" fontId="7" fillId="0" borderId="168" xfId="0" applyFont="1" applyBorder="1" applyAlignment="1">
      <alignment horizontal="center" vertical="center" wrapText="1"/>
    </xf>
    <xf numFmtId="165" fontId="31" fillId="0" borderId="77" xfId="0" applyNumberFormat="1" applyFont="1" applyBorder="1" applyAlignment="1">
      <alignment horizontal="center" vertical="center"/>
    </xf>
    <xf numFmtId="0" fontId="1" fillId="0" borderId="169" xfId="0" applyFont="1" applyBorder="1" applyAlignment="1">
      <alignment vertical="center"/>
    </xf>
    <xf numFmtId="0" fontId="13" fillId="0" borderId="79" xfId="0" applyFont="1" applyBorder="1" applyAlignment="1">
      <alignment vertical="center"/>
    </xf>
    <xf numFmtId="0" fontId="1" fillId="0" borderId="79" xfId="0" applyFont="1" applyBorder="1" applyAlignment="1">
      <alignment vertical="top"/>
    </xf>
    <xf numFmtId="0" fontId="30" fillId="0" borderId="167" xfId="0" applyFont="1" applyFill="1" applyBorder="1" applyAlignment="1">
      <alignment horizontal="left" vertical="top" wrapText="1"/>
    </xf>
    <xf numFmtId="0" fontId="20" fillId="0" borderId="0" xfId="0" applyFont="1" applyAlignment="1">
      <alignment vertical="center"/>
    </xf>
    <xf numFmtId="0" fontId="1" fillId="0" borderId="170" xfId="0" applyFont="1" applyBorder="1" applyAlignment="1">
      <alignment vertical="center"/>
    </xf>
    <xf numFmtId="0" fontId="20" fillId="0" borderId="171" xfId="0" applyFont="1" applyBorder="1" applyAlignment="1">
      <alignment vertical="center"/>
    </xf>
    <xf numFmtId="0" fontId="1" fillId="0" borderId="171" xfId="0" applyFont="1" applyBorder="1" applyAlignment="1">
      <alignment vertical="center"/>
    </xf>
    <xf numFmtId="0" fontId="16" fillId="0" borderId="0" xfId="0" applyFont="1" applyBorder="1" applyAlignment="1">
      <alignment vertical="center"/>
    </xf>
    <xf numFmtId="0" fontId="35" fillId="0" borderId="0" xfId="0" applyFont="1" applyBorder="1" applyAlignment="1">
      <alignment vertical="center"/>
    </xf>
    <xf numFmtId="0" fontId="11" fillId="0" borderId="0" xfId="0" applyFont="1" applyBorder="1"/>
    <xf numFmtId="0" fontId="1" fillId="0" borderId="0" xfId="0" applyFont="1" applyAlignment="1">
      <alignment vertical="top" wrapText="1"/>
    </xf>
    <xf numFmtId="0" fontId="11" fillId="0" borderId="0" xfId="0" applyFont="1" applyBorder="1" applyAlignment="1">
      <alignment horizontal="right"/>
    </xf>
    <xf numFmtId="0" fontId="16" fillId="0" borderId="0" xfId="0" applyFont="1" applyFill="1" applyBorder="1" applyAlignment="1">
      <alignment vertical="center"/>
    </xf>
    <xf numFmtId="0" fontId="11" fillId="0" borderId="0" xfId="0" applyFont="1" applyFill="1" applyBorder="1"/>
    <xf numFmtId="0" fontId="16" fillId="11" borderId="145" xfId="0" applyFont="1" applyFill="1" applyBorder="1" applyAlignment="1">
      <alignment horizontal="center" vertical="center"/>
    </xf>
    <xf numFmtId="0" fontId="1" fillId="0" borderId="172" xfId="0" applyFont="1" applyBorder="1" applyAlignment="1">
      <alignment vertical="center"/>
    </xf>
    <xf numFmtId="0" fontId="1" fillId="0" borderId="173" xfId="0" applyFont="1" applyBorder="1" applyAlignment="1">
      <alignment horizontal="center" vertical="center"/>
    </xf>
    <xf numFmtId="0" fontId="1" fillId="12" borderId="173" xfId="0" applyFont="1" applyFill="1" applyBorder="1" applyAlignment="1">
      <alignment vertical="center"/>
    </xf>
    <xf numFmtId="0" fontId="1" fillId="0" borderId="174" xfId="0" applyFont="1" applyBorder="1" applyAlignment="1">
      <alignment vertical="center"/>
    </xf>
    <xf numFmtId="0" fontId="1" fillId="0" borderId="175" xfId="0" applyFont="1" applyBorder="1" applyAlignment="1">
      <alignment horizontal="center" vertical="center"/>
    </xf>
    <xf numFmtId="0" fontId="1" fillId="13" borderId="175" xfId="0" applyFont="1" applyFill="1" applyBorder="1" applyAlignment="1">
      <alignment vertical="center"/>
    </xf>
    <xf numFmtId="0" fontId="1" fillId="14" borderId="175" xfId="0" applyFont="1" applyFill="1" applyBorder="1" applyAlignment="1">
      <alignment vertical="center"/>
    </xf>
    <xf numFmtId="0" fontId="1" fillId="15" borderId="175" xfId="0" applyFont="1" applyFill="1" applyBorder="1" applyAlignment="1">
      <alignment vertical="center"/>
    </xf>
    <xf numFmtId="0" fontId="1" fillId="0" borderId="176" xfId="0" applyFont="1" applyBorder="1" applyAlignment="1">
      <alignment vertical="center"/>
    </xf>
    <xf numFmtId="0" fontId="1" fillId="0" borderId="177" xfId="0" applyFont="1" applyBorder="1" applyAlignment="1">
      <alignment horizontal="center" vertical="center"/>
    </xf>
    <xf numFmtId="0" fontId="1" fillId="16" borderId="177" xfId="0" applyFont="1" applyFill="1" applyBorder="1" applyAlignment="1">
      <alignment vertical="center"/>
    </xf>
    <xf numFmtId="0" fontId="34" fillId="0" borderId="0" xfId="0" applyFont="1" applyBorder="1" applyAlignment="1">
      <alignment vertical="center"/>
    </xf>
    <xf numFmtId="0" fontId="1" fillId="0" borderId="171" xfId="0" applyFont="1" applyFill="1" applyBorder="1" applyAlignment="1">
      <alignment vertical="center"/>
    </xf>
    <xf numFmtId="0" fontId="1" fillId="0" borderId="171" xfId="0" applyFont="1" applyBorder="1" applyAlignment="1">
      <alignment horizontal="center" vertical="center"/>
    </xf>
    <xf numFmtId="0" fontId="1" fillId="0" borderId="178" xfId="0" applyFont="1" applyBorder="1" applyAlignment="1">
      <alignment vertical="center"/>
    </xf>
    <xf numFmtId="0" fontId="0" fillId="0" borderId="0" xfId="0" applyAlignment="1">
      <alignment vertical="center" wrapText="1"/>
    </xf>
    <xf numFmtId="0" fontId="1" fillId="0" borderId="179" xfId="0" applyFont="1" applyBorder="1" applyAlignment="1">
      <alignment vertical="center"/>
    </xf>
    <xf numFmtId="0" fontId="1" fillId="0" borderId="180" xfId="0" applyFont="1" applyBorder="1" applyAlignment="1">
      <alignment vertical="center"/>
    </xf>
    <xf numFmtId="0" fontId="36" fillId="0" borderId="0" xfId="0" applyFont="1" applyBorder="1" applyAlignment="1">
      <alignment horizontal="right"/>
    </xf>
    <xf numFmtId="0" fontId="1" fillId="0" borderId="181" xfId="0" applyFont="1" applyBorder="1" applyAlignment="1">
      <alignment vertical="center"/>
    </xf>
    <xf numFmtId="0" fontId="0" fillId="0" borderId="0" xfId="0" applyFill="1"/>
    <xf numFmtId="0" fontId="0" fillId="0" borderId="1" xfId="0" applyBorder="1"/>
    <xf numFmtId="0" fontId="0" fillId="0" borderId="2" xfId="0" applyBorder="1"/>
    <xf numFmtId="0" fontId="0" fillId="0" borderId="3" xfId="0" applyBorder="1"/>
    <xf numFmtId="0" fontId="0" fillId="0" borderId="3" xfId="0" applyFill="1" applyBorder="1"/>
    <xf numFmtId="0" fontId="14" fillId="0" borderId="0" xfId="0" applyFont="1" applyFill="1" applyBorder="1" applyAlignment="1">
      <alignment horizontal="center" vertical="center"/>
    </xf>
    <xf numFmtId="0" fontId="0" fillId="0" borderId="0" xfId="0" applyBorder="1"/>
    <xf numFmtId="0" fontId="0" fillId="0" borderId="78" xfId="0" applyBorder="1"/>
    <xf numFmtId="0" fontId="0" fillId="0" borderId="79" xfId="0" applyBorder="1"/>
    <xf numFmtId="0" fontId="0" fillId="0" borderId="61" xfId="0" applyBorder="1"/>
    <xf numFmtId="0" fontId="0" fillId="0" borderId="62" xfId="0" applyBorder="1"/>
    <xf numFmtId="0" fontId="0" fillId="0" borderId="62" xfId="0" applyFill="1" applyBorder="1"/>
    <xf numFmtId="0" fontId="26" fillId="0" borderId="0" xfId="0" applyFont="1" applyFill="1" applyBorder="1" applyAlignment="1">
      <alignment horizontal="center" vertical="center"/>
    </xf>
    <xf numFmtId="0" fontId="0" fillId="0" borderId="80" xfId="0" applyBorder="1"/>
    <xf numFmtId="0" fontId="14" fillId="2" borderId="0" xfId="0" applyFont="1" applyFill="1" applyBorder="1" applyAlignment="1">
      <alignment horizontal="center" vertical="center"/>
    </xf>
    <xf numFmtId="49" fontId="37" fillId="10" borderId="0" xfId="2" applyNumberFormat="1" applyFont="1" applyFill="1" applyBorder="1" applyAlignment="1">
      <alignment horizontal="center" vertical="center"/>
    </xf>
    <xf numFmtId="0" fontId="26" fillId="10" borderId="0" xfId="0" applyFont="1" applyFill="1" applyBorder="1" applyAlignment="1">
      <alignment horizontal="center" vertical="center"/>
    </xf>
    <xf numFmtId="0" fontId="1" fillId="0" borderId="0" xfId="0" applyFont="1" applyBorder="1" applyAlignment="1">
      <alignment vertical="center" wrapText="1"/>
    </xf>
    <xf numFmtId="0" fontId="1" fillId="0" borderId="0" xfId="0" applyFont="1" applyAlignment="1">
      <alignment vertical="center" wrapText="1"/>
    </xf>
    <xf numFmtId="0" fontId="13" fillId="0" borderId="0" xfId="0" applyFont="1" applyFill="1" applyBorder="1" applyAlignment="1">
      <alignment horizontal="center" vertical="center"/>
    </xf>
    <xf numFmtId="0" fontId="34" fillId="0" borderId="0" xfId="0" applyFont="1" applyBorder="1" applyAlignment="1">
      <alignment vertical="top" wrapText="1"/>
    </xf>
    <xf numFmtId="0" fontId="1" fillId="0" borderId="0" xfId="0" applyFont="1" applyAlignment="1">
      <alignment wrapText="1"/>
    </xf>
    <xf numFmtId="0" fontId="1" fillId="0" borderId="0" xfId="0" applyFont="1" applyBorder="1" applyAlignment="1">
      <alignment vertical="top" wrapText="1"/>
    </xf>
    <xf numFmtId="0" fontId="1" fillId="0" borderId="0" xfId="0" applyFont="1" applyAlignment="1">
      <alignment vertical="top" wrapText="1"/>
    </xf>
    <xf numFmtId="0" fontId="17" fillId="0" borderId="0" xfId="0" applyFont="1" applyBorder="1" applyAlignment="1">
      <alignment horizontal="center"/>
    </xf>
    <xf numFmtId="0" fontId="13" fillId="0" borderId="0" xfId="0" applyFont="1" applyAlignment="1">
      <alignment horizontal="center"/>
    </xf>
    <xf numFmtId="0" fontId="1" fillId="0" borderId="0" xfId="0" applyFont="1" applyBorder="1" applyAlignment="1">
      <alignment horizontal="center"/>
    </xf>
    <xf numFmtId="0" fontId="7" fillId="0" borderId="44"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77" xfId="0" applyFont="1" applyBorder="1" applyAlignment="1">
      <alignment horizontal="center" vertical="center" wrapText="1"/>
    </xf>
    <xf numFmtId="0" fontId="3" fillId="3" borderId="5"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7" fillId="0" borderId="49"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52" xfId="0" applyFont="1" applyBorder="1" applyAlignment="1">
      <alignment horizontal="center" vertical="center" wrapText="1"/>
    </xf>
    <xf numFmtId="0" fontId="6" fillId="0" borderId="38"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50"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7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9" xfId="0" applyFont="1" applyBorder="1" applyAlignment="1">
      <alignment horizontal="center" vertical="center" wrapText="1"/>
    </xf>
    <xf numFmtId="0" fontId="2" fillId="2" borderId="0" xfId="0" applyFont="1" applyFill="1" applyBorder="1" applyAlignment="1">
      <alignment horizontal="center" vertical="center"/>
    </xf>
    <xf numFmtId="0" fontId="12" fillId="5" borderId="55" xfId="0" applyFont="1" applyFill="1" applyBorder="1" applyAlignment="1">
      <alignment horizontal="center" vertical="center" wrapText="1"/>
    </xf>
    <xf numFmtId="0" fontId="12" fillId="5" borderId="5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53" xfId="0" applyFont="1" applyFill="1" applyBorder="1" applyAlignment="1">
      <alignment horizontal="center" vertical="center" wrapText="1"/>
    </xf>
    <xf numFmtId="0" fontId="3" fillId="4" borderId="57" xfId="0" applyFont="1" applyFill="1" applyBorder="1" applyAlignment="1">
      <alignment horizontal="center" vertical="center" wrapText="1"/>
    </xf>
    <xf numFmtId="0" fontId="12" fillId="5" borderId="54" xfId="0" applyFont="1" applyFill="1" applyBorder="1" applyAlignment="1">
      <alignment horizontal="center" vertical="center" wrapText="1"/>
    </xf>
    <xf numFmtId="0" fontId="12" fillId="5" borderId="58"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59" xfId="0" applyFont="1" applyFill="1" applyBorder="1" applyAlignment="1">
      <alignment horizontal="center" vertical="center" wrapText="1"/>
    </xf>
    <xf numFmtId="0" fontId="3" fillId="6" borderId="63" xfId="0" applyFont="1" applyFill="1" applyBorder="1" applyAlignment="1">
      <alignment horizontal="center" vertical="center" wrapText="1"/>
    </xf>
    <xf numFmtId="0" fontId="3" fillId="6" borderId="64" xfId="0" applyFont="1" applyFill="1" applyBorder="1" applyAlignment="1">
      <alignment horizontal="center" vertical="center" wrapText="1"/>
    </xf>
    <xf numFmtId="0" fontId="11" fillId="0" borderId="30" xfId="0" applyFont="1" applyBorder="1" applyAlignment="1">
      <alignment vertical="center" wrapText="1"/>
    </xf>
    <xf numFmtId="14" fontId="11" fillId="0" borderId="30" xfId="0" applyNumberFormat="1" applyFont="1" applyBorder="1" applyAlignment="1">
      <alignment vertical="center"/>
    </xf>
    <xf numFmtId="0" fontId="11" fillId="0" borderId="14" xfId="0" applyFont="1" applyBorder="1" applyAlignment="1">
      <alignment vertical="center" wrapText="1"/>
    </xf>
    <xf numFmtId="14" fontId="11" fillId="0" borderId="14" xfId="0" applyNumberFormat="1" applyFont="1" applyBorder="1" applyAlignment="1">
      <alignment vertical="center"/>
    </xf>
    <xf numFmtId="0" fontId="11" fillId="0" borderId="21" xfId="0" applyFont="1" applyBorder="1" applyAlignment="1">
      <alignment vertical="center" wrapText="1"/>
    </xf>
    <xf numFmtId="0" fontId="11" fillId="0" borderId="25" xfId="0" applyFont="1" applyBorder="1" applyAlignment="1">
      <alignment vertical="center" wrapText="1"/>
    </xf>
    <xf numFmtId="0" fontId="11" fillId="0" borderId="29" xfId="0" applyFont="1" applyBorder="1" applyAlignment="1">
      <alignment vertical="center" wrapText="1"/>
    </xf>
    <xf numFmtId="0" fontId="11" fillId="0" borderId="37" xfId="0" applyFont="1" applyBorder="1" applyAlignment="1">
      <alignment vertical="center" wrapText="1"/>
    </xf>
    <xf numFmtId="0" fontId="11" fillId="0" borderId="42" xfId="0" applyFont="1" applyBorder="1" applyAlignment="1">
      <alignment vertical="center" wrapText="1"/>
    </xf>
    <xf numFmtId="0" fontId="1" fillId="0" borderId="30" xfId="0" applyFont="1" applyBorder="1" applyAlignment="1">
      <alignment vertical="center" wrapText="1"/>
    </xf>
    <xf numFmtId="0" fontId="1" fillId="0" borderId="14" xfId="0" applyFont="1" applyBorder="1" applyAlignment="1">
      <alignment vertical="center" wrapText="1"/>
    </xf>
    <xf numFmtId="0" fontId="1" fillId="0" borderId="29" xfId="0" applyFont="1" applyBorder="1" applyAlignment="1">
      <alignment vertical="center" wrapText="1"/>
    </xf>
    <xf numFmtId="0" fontId="1" fillId="0" borderId="21" xfId="0" applyFont="1" applyBorder="1" applyAlignment="1">
      <alignment vertical="center" wrapText="1"/>
    </xf>
    <xf numFmtId="0" fontId="1" fillId="0" borderId="25" xfId="0" applyFont="1" applyBorder="1" applyAlignment="1">
      <alignment vertical="center" wrapText="1"/>
    </xf>
  </cellXfs>
  <cellStyles count="3">
    <cellStyle name="Hipervínculo" xfId="2" builtinId="8"/>
    <cellStyle name="Millares [0]" xfId="1" builtinId="6"/>
    <cellStyle name="Normal" xfId="0" builtinId="0"/>
  </cellStyles>
  <dxfs count="5">
    <dxf>
      <font>
        <b/>
        <i val="0"/>
        <color theme="0"/>
      </font>
      <fill>
        <patternFill patternType="solid">
          <bgColor rgb="FF8E0000"/>
        </patternFill>
      </fill>
    </dxf>
    <dxf>
      <font>
        <b/>
        <i val="0"/>
        <color theme="0"/>
      </font>
      <fill>
        <patternFill patternType="solid">
          <bgColor rgb="FFFF6600"/>
        </patternFill>
      </fill>
    </dxf>
    <dxf>
      <font>
        <b/>
        <i val="0"/>
        <color theme="0"/>
      </font>
      <fill>
        <patternFill patternType="solid">
          <bgColor rgb="FFFF0000"/>
        </patternFill>
      </fill>
    </dxf>
    <dxf>
      <font>
        <b/>
        <i val="0"/>
        <color rgb="FF002060"/>
      </font>
      <fill>
        <patternFill patternType="solid">
          <bgColor rgb="FFFFFF00"/>
        </patternFill>
      </fill>
    </dxf>
    <dxf>
      <font>
        <b/>
        <i val="0"/>
        <color theme="0"/>
      </font>
      <fill>
        <patternFill patternType="solid">
          <bgColor rgb="FF009900"/>
        </patternFill>
      </fill>
    </dxf>
  </dxfs>
  <tableStyles count="0" defaultTableStyle="TableStyleMedium2"/>
  <colors>
    <mruColors>
      <color rgb="FFFF6600"/>
      <color rgb="FFFF0066"/>
      <color rgb="FFDE5A00"/>
      <color rgb="FFF57B17"/>
      <color rgb="FF8E0000"/>
      <color rgb="FFD60000"/>
      <color rgb="FF009900"/>
      <color rgb="FFBEE395"/>
      <color rgb="FF008000"/>
      <color rgb="FFFACA00"/>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autoTitleDeleted val="1"/>
    <c:plotArea>
      <c:layout>
        <c:manualLayout>
          <c:layoutTarget val="inner"/>
          <c:xMode val="edge"/>
          <c:yMode val="edge"/>
          <c:x val="6.0040488063963497E-2"/>
          <c:y val="3.6529666037268607E-2"/>
          <c:w val="0.91918152892341298"/>
          <c:h val="0.80193651682704881"/>
        </c:manualLayout>
      </c:layout>
      <c:barChart>
        <c:barDir val="col"/>
        <c:grouping val="clustered"/>
        <c:ser>
          <c:idx val="0"/>
          <c:order val="0"/>
          <c:tx>
            <c:strRef>
              <c:f>Gráficas!$K$33</c:f>
              <c:strCache>
                <c:ptCount val="1"/>
                <c:pt idx="0">
                  <c:v>Rangos</c:v>
                </c:pt>
              </c:strCache>
            </c:strRef>
          </c:tx>
          <c:spPr>
            <a:gradFill>
              <a:gsLst>
                <a:gs pos="0">
                  <a:srgbClr val="009900"/>
                </a:gs>
                <a:gs pos="78000">
                  <a:srgbClr val="FF0000"/>
                </a:gs>
                <a:gs pos="23000">
                  <a:srgbClr val="FFFF00"/>
                </a:gs>
                <a:gs pos="34000">
                  <a:srgbClr val="FFFF00"/>
                </a:gs>
                <a:gs pos="58000">
                  <a:srgbClr val="FF6600"/>
                </a:gs>
                <a:gs pos="100000">
                  <a:srgbClr val="C00000"/>
                </a:gs>
              </a:gsLst>
              <a:lin ang="5400000" scaled="0"/>
            </a:gradFill>
            <a:ln>
              <a:noFill/>
            </a:ln>
            <a:effectLst/>
          </c:spPr>
          <c:cat>
            <c:strRef>
              <c:f>Gráficas!$J$34:$J$38</c:f>
              <c:strCache>
                <c:ptCount val="5"/>
                <c:pt idx="0">
                  <c:v>Ambiente de Control</c:v>
                </c:pt>
                <c:pt idx="1">
                  <c:v>Gestión de los riesgos institucionales</c:v>
                </c:pt>
                <c:pt idx="2">
                  <c:v>Actividades de Control </c:v>
                </c:pt>
                <c:pt idx="3">
                  <c:v>Información y Comunicación</c:v>
                </c:pt>
                <c:pt idx="4">
                  <c:v>Monitoreo o supervisión continua </c:v>
                </c:pt>
              </c:strCache>
            </c:strRef>
          </c:cat>
          <c:val>
            <c:numRef>
              <c:f>Gráficas!$K$34:$K$38</c:f>
              <c:numCache>
                <c:formatCode>General</c:formatCode>
                <c:ptCount val="5"/>
                <c:pt idx="0">
                  <c:v>100</c:v>
                </c:pt>
                <c:pt idx="1">
                  <c:v>100</c:v>
                </c:pt>
                <c:pt idx="2">
                  <c:v>100</c:v>
                </c:pt>
                <c:pt idx="3">
                  <c:v>100</c:v>
                </c:pt>
                <c:pt idx="4">
                  <c:v>100</c:v>
                </c:pt>
              </c:numCache>
            </c:numRef>
          </c:val>
        </c:ser>
        <c:axId val="107836928"/>
        <c:axId val="107838464"/>
      </c:barChart>
      <c:scatterChart>
        <c:scatterStyle val="lineMarker"/>
        <c:ser>
          <c:idx val="1"/>
          <c:order val="1"/>
          <c:tx>
            <c:strRef>
              <c:f>Gráficas!$L$33</c:f>
              <c:strCache>
                <c:ptCount val="1"/>
                <c:pt idx="0">
                  <c:v>Puntaje actual</c:v>
                </c:pt>
              </c:strCache>
            </c:strRef>
          </c:tx>
          <c:spPr>
            <a:ln w="25400" cap="rnd" cmpd="sng" algn="ctr">
              <a:noFill/>
              <a:prstDash val="solid"/>
              <a:round/>
            </a:ln>
            <a:effectLst/>
          </c:spPr>
          <c:marker>
            <c:symbol val="circle"/>
            <c:size val="5"/>
            <c:spPr>
              <a:solidFill>
                <a:schemeClr val="accent2"/>
              </a:solidFill>
              <a:ln w="9525" cap="flat" cmpd="sng" algn="ctr">
                <a:solidFill>
                  <a:schemeClr val="accent2"/>
                </a:solidFill>
                <a:prstDash val="solid"/>
                <a:round/>
              </a:ln>
              <a:effectLst/>
            </c:spPr>
          </c:marker>
          <c:dPt>
            <c:idx val="0"/>
            <c:marker>
              <c:symbol val="dash"/>
              <c:size val="13"/>
              <c:spPr>
                <a:solidFill>
                  <a:schemeClr val="tx1"/>
                </a:solidFill>
                <a:ln w="25400" cap="flat" cmpd="sng" algn="ctr">
                  <a:solidFill>
                    <a:schemeClr val="tx1"/>
                  </a:solidFill>
                  <a:prstDash val="solid"/>
                  <a:round/>
                  <a:headEnd type="triangle"/>
                </a:ln>
                <a:effectLst/>
              </c:spPr>
            </c:marker>
            <c:spPr>
              <a:ln w="38100" cap="rnd" cmpd="sng" algn="ctr">
                <a:solidFill>
                  <a:schemeClr val="tx1"/>
                </a:solidFill>
                <a:prstDash val="dash"/>
                <a:round/>
                <a:headEnd type="triangle"/>
              </a:ln>
              <a:effectLst/>
            </c:spPr>
          </c:dPt>
          <c:dPt>
            <c:idx val="1"/>
            <c:marker>
              <c:symbol val="dash"/>
              <c:size val="13"/>
              <c:spPr>
                <a:solidFill>
                  <a:schemeClr val="tx1"/>
                </a:solidFill>
                <a:ln w="25400" cap="flat" cmpd="sng" algn="ctr">
                  <a:solidFill>
                    <a:schemeClr val="tx1"/>
                  </a:solidFill>
                  <a:prstDash val="solid"/>
                  <a:round/>
                  <a:headEnd type="triangle"/>
                </a:ln>
                <a:effectLst/>
              </c:spPr>
            </c:marker>
          </c:dPt>
          <c:dPt>
            <c:idx val="2"/>
            <c:marker>
              <c:symbol val="dash"/>
              <c:size val="13"/>
              <c:spPr>
                <a:solidFill>
                  <a:schemeClr val="tx1"/>
                </a:solidFill>
                <a:ln w="25400" cap="flat" cmpd="sng" algn="ctr">
                  <a:solidFill>
                    <a:schemeClr val="tx1"/>
                  </a:solidFill>
                  <a:prstDash val="solid"/>
                  <a:round/>
                  <a:headEnd type="triangle"/>
                </a:ln>
                <a:effectLst/>
              </c:spPr>
            </c:marker>
          </c:dPt>
          <c:dPt>
            <c:idx val="3"/>
            <c:marker>
              <c:symbol val="dash"/>
              <c:size val="13"/>
              <c:spPr>
                <a:solidFill>
                  <a:schemeClr val="tx1"/>
                </a:solidFill>
                <a:ln w="25400" cap="flat" cmpd="sng" algn="ctr">
                  <a:solidFill>
                    <a:schemeClr val="tx1"/>
                  </a:solidFill>
                  <a:prstDash val="solid"/>
                  <a:round/>
                  <a:headEnd type="triangle"/>
                </a:ln>
                <a:effectLst/>
              </c:spPr>
            </c:marker>
          </c:dPt>
          <c:dPt>
            <c:idx val="4"/>
            <c:marker>
              <c:symbol val="dash"/>
              <c:size val="12"/>
              <c:spPr>
                <a:solidFill>
                  <a:schemeClr val="tx1"/>
                </a:solidFill>
                <a:ln w="22225" cap="flat" cmpd="sng" algn="ctr">
                  <a:solidFill>
                    <a:schemeClr val="tx1"/>
                  </a:solidFill>
                  <a:prstDash val="solid"/>
                  <a:round/>
                </a:ln>
                <a:effectLst/>
              </c:spPr>
            </c:marker>
          </c:dPt>
          <c:dLbls>
            <c:spPr>
              <a:noFill/>
              <a:ln>
                <a:noFill/>
              </a:ln>
              <a:effectLst/>
            </c:spPr>
            <c:txPr>
              <a:bodyPr rot="0" spcFirstLastPara="1" vertOverflow="ellipsis" vert="horz" wrap="square" lIns="38100" tIns="19050" rIns="38100" bIns="19050" anchor="ctr" anchorCtr="1">
                <a:spAutoFit/>
              </a:bodyPr>
              <a:lstStyle/>
              <a:p>
                <a:pPr>
                  <a:defRPr lang="es-ES" sz="1200" b="1" i="0" u="none" strike="noStrike" kern="1200" baseline="0">
                    <a:solidFill>
                      <a:sysClr val="windowText" lastClr="000000"/>
                    </a:solidFill>
                    <a:latin typeface="Arial" panose="020B0604020202020204" pitchFamily="7" charset="0"/>
                    <a:ea typeface="+mn-ea"/>
                    <a:cs typeface="Arial" panose="020B0604020202020204" pitchFamily="7" charset="0"/>
                  </a:defRPr>
                </a:pPr>
                <a:endParaRPr lang="es-ES"/>
              </a:p>
            </c:txPr>
            <c:dLblPos val="r"/>
            <c:showVal val="1"/>
            <c:extLst>
              <c:ext xmlns:c15="http://schemas.microsoft.com/office/drawing/2012/chart" uri="{CE6537A1-D6FC-4f65-9D91-7224C49458BB}">
                <c15:layout/>
                <c15:showLeaderLines val="1"/>
                <c15:leaderLines>
                  <c:spPr>
                    <a:ln w="9525" cap="flat" cmpd="sng" algn="ctr">
                      <a:solidFill>
                        <a:schemeClr val="tx1">
                          <a:lumMod val="35000"/>
                          <a:lumOff val="65000"/>
                        </a:schemeClr>
                      </a:solidFill>
                      <a:prstDash val="solid"/>
                      <a:round/>
                    </a:ln>
                    <a:effectLst/>
                  </c:spPr>
                </c15:leaderLines>
              </c:ext>
            </c:extLst>
          </c:dLbls>
          <c:xVal>
            <c:strRef>
              <c:f>Gráficas!$J$34:$J$38</c:f>
              <c:strCache>
                <c:ptCount val="5"/>
                <c:pt idx="0">
                  <c:v>Ambiente de Control</c:v>
                </c:pt>
                <c:pt idx="1">
                  <c:v>Gestión de los riesgos institucionales</c:v>
                </c:pt>
                <c:pt idx="2">
                  <c:v>Actividades de Control </c:v>
                </c:pt>
                <c:pt idx="3">
                  <c:v>Información y Comunicación</c:v>
                </c:pt>
                <c:pt idx="4">
                  <c:v>Monitoreo o supervisión continua </c:v>
                </c:pt>
              </c:strCache>
            </c:strRef>
          </c:xVal>
          <c:yVal>
            <c:numRef>
              <c:f>Gráficas!$L$34:$L$38</c:f>
              <c:numCache>
                <c:formatCode>0.0</c:formatCode>
                <c:ptCount val="5"/>
                <c:pt idx="0">
                  <c:v>71.319999999999993</c:v>
                </c:pt>
                <c:pt idx="1">
                  <c:v>75.964285714285694</c:v>
                </c:pt>
                <c:pt idx="2">
                  <c:v>75.608695652173907</c:v>
                </c:pt>
                <c:pt idx="3">
                  <c:v>72.25</c:v>
                </c:pt>
                <c:pt idx="4">
                  <c:v>79.7826086956522</c:v>
                </c:pt>
              </c:numCache>
            </c:numRef>
          </c:yVal>
        </c:ser>
        <c:axId val="107836928"/>
        <c:axId val="107838464"/>
      </c:scatterChart>
      <c:catAx>
        <c:axId val="107836928"/>
        <c:scaling>
          <c:orientation val="minMax"/>
        </c:scaling>
        <c:axPos val="b"/>
        <c:numFmt formatCode="General" sourceLinked="1"/>
        <c:maj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lang="es-ES" sz="1100" b="0" i="0" u="none" strike="noStrike" kern="1200" baseline="0">
                <a:solidFill>
                  <a:schemeClr val="tx1">
                    <a:lumMod val="65000"/>
                    <a:lumOff val="35000"/>
                  </a:schemeClr>
                </a:solidFill>
                <a:latin typeface="Arial" panose="020B0604020202020204" pitchFamily="7" charset="0"/>
                <a:ea typeface="+mn-ea"/>
                <a:cs typeface="Arial" panose="020B0604020202020204" pitchFamily="7" charset="0"/>
              </a:defRPr>
            </a:pPr>
            <a:endParaRPr lang="es-ES"/>
          </a:p>
        </c:txPr>
        <c:crossAx val="107838464"/>
        <c:crosses val="autoZero"/>
        <c:auto val="1"/>
        <c:lblAlgn val="ctr"/>
        <c:lblOffset val="100"/>
      </c:catAx>
      <c:valAx>
        <c:axId val="107838464"/>
        <c:scaling>
          <c:orientation val="minMax"/>
          <c:max val="100"/>
        </c:scaling>
        <c:axPos val="l"/>
        <c:majorGridlines>
          <c:spPr>
            <a:ln w="6350" cap="flat" cmpd="sng" algn="ctr">
              <a:solidFill>
                <a:schemeClr val="bg1">
                  <a:lumMod val="95000"/>
                </a:schemeClr>
              </a:solidFill>
              <a:prstDash val="sysDash"/>
              <a:round/>
            </a:ln>
            <a:effectLst/>
          </c:spPr>
        </c:majorGridlines>
        <c:numFmt formatCode="General" sourceLinked="1"/>
        <c:maj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s-ES" sz="1000" b="0" i="0" u="none" strike="noStrike" kern="1200" baseline="0">
                <a:solidFill>
                  <a:schemeClr val="tx1">
                    <a:lumMod val="65000"/>
                    <a:lumOff val="35000"/>
                  </a:schemeClr>
                </a:solidFill>
                <a:latin typeface="Arial" panose="020B0604020202020204" pitchFamily="7" charset="0"/>
                <a:ea typeface="+mn-ea"/>
                <a:cs typeface="Arial" panose="020B0604020202020204" pitchFamily="7" charset="0"/>
              </a:defRPr>
            </a:pPr>
            <a:endParaRPr lang="es-ES"/>
          </a:p>
        </c:txPr>
        <c:crossAx val="107836928"/>
        <c:crosses val="autoZero"/>
        <c:crossBetween val="between"/>
        <c:majorUnit val="20"/>
      </c:valAx>
      <c:spPr>
        <a:noFill/>
        <a:ln>
          <a:noFill/>
        </a:ln>
        <a:effectLst/>
      </c:spPr>
    </c:plotArea>
    <c:plotVisOnly val="1"/>
    <c:dispBlanksAs val="gap"/>
  </c:chart>
  <c:spPr>
    <a:solidFill>
      <a:schemeClr val="bg1"/>
    </a:solidFill>
    <a:ln w="9525" cap="flat" cmpd="sng" algn="ctr">
      <a:noFill/>
      <a:prstDash val="solid"/>
      <a:round/>
    </a:ln>
    <a:effectLst/>
  </c:spPr>
  <c:txPr>
    <a:bodyPr/>
    <a:lstStyle/>
    <a:p>
      <a:pPr>
        <a:defRPr lang="es-ES"/>
      </a:pPr>
      <a:endParaRPr lang="es-ES"/>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ES"/>
  <c:chart>
    <c:autoTitleDeleted val="1"/>
    <c:plotArea>
      <c:layout>
        <c:manualLayout>
          <c:layoutTarget val="inner"/>
          <c:xMode val="edge"/>
          <c:yMode val="edge"/>
          <c:x val="6.0040488063963497E-2"/>
          <c:y val="3.6529666037268607E-2"/>
          <c:w val="0.91918152892341298"/>
          <c:h val="0.80193651682704881"/>
        </c:manualLayout>
      </c:layout>
      <c:barChart>
        <c:barDir val="col"/>
        <c:grouping val="clustered"/>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cat>
            <c:strRef>
              <c:f>Gráficas!$J$57:$J$61</c:f>
              <c:strCache>
                <c:ptCount val="5"/>
                <c:pt idx="0">
                  <c:v>Diseño adecuado y efectivo del componente Ambiente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 (tercera línea de defensa)</c:v>
                </c:pt>
              </c:strCache>
            </c:strRef>
          </c:cat>
          <c:val>
            <c:numRef>
              <c:f>Gráficas!$K$57:$K$61</c:f>
              <c:numCache>
                <c:formatCode>General</c:formatCode>
                <c:ptCount val="5"/>
                <c:pt idx="0">
                  <c:v>100</c:v>
                </c:pt>
                <c:pt idx="1">
                  <c:v>100</c:v>
                </c:pt>
                <c:pt idx="2">
                  <c:v>100</c:v>
                </c:pt>
                <c:pt idx="3">
                  <c:v>100</c:v>
                </c:pt>
                <c:pt idx="4">
                  <c:v>100</c:v>
                </c:pt>
              </c:numCache>
            </c:numRef>
          </c:val>
        </c:ser>
        <c:axId val="98919936"/>
        <c:axId val="98921472"/>
      </c:barChart>
      <c:scatterChart>
        <c:scatterStyle val="lineMarker"/>
        <c:ser>
          <c:idx val="1"/>
          <c:order val="1"/>
          <c:tx>
            <c:strRef>
              <c:f>Gráficas!$L$56</c:f>
              <c:strCache>
                <c:ptCount val="1"/>
                <c:pt idx="0">
                  <c:v>Calificación</c:v>
                </c:pt>
              </c:strCache>
            </c:strRef>
          </c:tx>
          <c:spPr>
            <a:ln w="25400" cap="rnd" cmpd="sng" algn="ctr">
              <a:noFill/>
              <a:prstDash val="solid"/>
              <a:round/>
            </a:ln>
            <a:effectLst/>
          </c:spPr>
          <c:marker>
            <c:symbol val="dash"/>
            <c:size val="12"/>
            <c:spPr>
              <a:solidFill>
                <a:schemeClr val="tx1"/>
              </a:solidFill>
              <a:ln w="22225" cap="flat" cmpd="sng" algn="ctr">
                <a:solidFill>
                  <a:schemeClr val="tx1"/>
                </a:solidFill>
                <a:prstDash val="solid"/>
                <a:round/>
              </a:ln>
              <a:effectLst/>
            </c:spPr>
          </c:marker>
          <c:dPt>
            <c:idx val="0"/>
            <c:marker>
              <c:spPr>
                <a:solidFill>
                  <a:schemeClr val="tx1"/>
                </a:solidFill>
                <a:ln w="22225" cap="flat" cmpd="sng" algn="ctr">
                  <a:solidFill>
                    <a:schemeClr val="tx1"/>
                  </a:solidFill>
                  <a:prstDash val="solid"/>
                  <a:round/>
                  <a:headEnd type="triangle"/>
                </a:ln>
                <a:effectLst/>
              </c:spPr>
            </c:marker>
            <c:spPr>
              <a:ln w="38100" cap="rnd" cmpd="sng" algn="ctr">
                <a:solidFill>
                  <a:schemeClr val="tx1"/>
                </a:solidFill>
                <a:prstDash val="dash"/>
                <a:round/>
                <a:headEnd type="triangle"/>
              </a:ln>
              <a:effectLst/>
            </c:spPr>
          </c:dPt>
          <c:dPt>
            <c:idx val="1"/>
            <c:marker>
              <c:spPr>
                <a:solidFill>
                  <a:schemeClr val="tx1"/>
                </a:solidFill>
                <a:ln w="22225" cap="flat" cmpd="sng" algn="ctr">
                  <a:solidFill>
                    <a:schemeClr val="tx1"/>
                  </a:solidFill>
                  <a:prstDash val="solid"/>
                  <a:round/>
                  <a:headEnd type="triangle"/>
                </a:ln>
                <a:effectLst/>
              </c:spPr>
            </c:marker>
          </c:dPt>
          <c:dPt>
            <c:idx val="2"/>
            <c:marker>
              <c:spPr>
                <a:solidFill>
                  <a:schemeClr val="tx1"/>
                </a:solidFill>
                <a:ln w="22225" cap="flat" cmpd="sng" algn="ctr">
                  <a:solidFill>
                    <a:schemeClr val="tx1"/>
                  </a:solidFill>
                  <a:prstDash val="solid"/>
                  <a:round/>
                  <a:headEnd type="triangle"/>
                </a:ln>
                <a:effectLst/>
              </c:spPr>
            </c:marker>
          </c:dPt>
          <c:dLbls>
            <c:numFmt formatCode="#,##0" sourceLinked="0"/>
            <c:spPr>
              <a:noFill/>
              <a:ln>
                <a:noFill/>
              </a:ln>
              <a:effectLst/>
            </c:spPr>
            <c:txPr>
              <a:bodyPr rot="0" spcFirstLastPara="1" vertOverflow="ellipsis" vert="horz" wrap="square" lIns="38100" tIns="19050" rIns="38100" bIns="19050" anchor="ctr" anchorCtr="1">
                <a:spAutoFit/>
              </a:bodyPr>
              <a:lstStyle/>
              <a:p>
                <a:pPr>
                  <a:defRPr lang="es-ES" sz="1200" b="1" i="0" u="none" strike="noStrike" kern="1200" baseline="0">
                    <a:solidFill>
                      <a:sysClr val="windowText" lastClr="000000"/>
                    </a:solidFill>
                    <a:latin typeface="Arial" panose="020B0604020202020204" pitchFamily="7" charset="0"/>
                    <a:ea typeface="+mn-ea"/>
                    <a:cs typeface="Arial" panose="020B0604020202020204" pitchFamily="7" charset="0"/>
                  </a:defRPr>
                </a:pPr>
                <a:endParaRPr lang="es-ES"/>
              </a:p>
            </c:txPr>
            <c:dLblPos val="r"/>
            <c:showVal val="1"/>
            <c:extLst>
              <c:ext xmlns:c15="http://schemas.microsoft.com/office/drawing/2012/chart" uri="{CE6537A1-D6FC-4f65-9D91-7224C49458BB}">
                <c15:layout/>
                <c15:showLeaderLines val="1"/>
                <c15:leaderLines>
                  <c:spPr>
                    <a:ln w="9525" cap="flat" cmpd="sng" algn="ctr">
                      <a:solidFill>
                        <a:schemeClr val="tx1">
                          <a:lumMod val="35000"/>
                          <a:lumOff val="65000"/>
                        </a:schemeClr>
                      </a:solidFill>
                      <a:prstDash val="solid"/>
                      <a:round/>
                    </a:ln>
                    <a:effectLst/>
                  </c:spPr>
                </c15:leaderLines>
              </c:ext>
            </c:extLst>
          </c:dLbls>
          <c:xVal>
            <c:strRef>
              <c:f>Gráficas!$J$57:$J$61</c:f>
              <c:strCache>
                <c:ptCount val="5"/>
                <c:pt idx="0">
                  <c:v>Diseño adecuado y efectivo del componente Ambiente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 (tercera línea de defensa)</c:v>
                </c:pt>
              </c:strCache>
            </c:strRef>
          </c:xVal>
          <c:yVal>
            <c:numRef>
              <c:f>Gráficas!$L$57:$L$61</c:f>
              <c:numCache>
                <c:formatCode>0.0</c:formatCode>
                <c:ptCount val="5"/>
                <c:pt idx="0">
                  <c:v>68.599999999999994</c:v>
                </c:pt>
                <c:pt idx="1">
                  <c:v>70</c:v>
                </c:pt>
                <c:pt idx="2">
                  <c:v>67</c:v>
                </c:pt>
                <c:pt idx="3">
                  <c:v>65.8333333333333</c:v>
                </c:pt>
                <c:pt idx="4" formatCode="0.00">
                  <c:v>86</c:v>
                </c:pt>
              </c:numCache>
            </c:numRef>
          </c:yVal>
        </c:ser>
        <c:axId val="98919936"/>
        <c:axId val="98921472"/>
      </c:scatterChart>
      <c:catAx>
        <c:axId val="98919936"/>
        <c:scaling>
          <c:orientation val="minMax"/>
        </c:scaling>
        <c:axPos val="b"/>
        <c:numFmt formatCode="General" sourceLinked="1"/>
        <c:maj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lang="es-ES" sz="1100" b="0" i="0" u="none" strike="noStrike" kern="1200" baseline="0">
                <a:solidFill>
                  <a:schemeClr val="tx1">
                    <a:lumMod val="65000"/>
                    <a:lumOff val="35000"/>
                  </a:schemeClr>
                </a:solidFill>
                <a:latin typeface="Arial" panose="020B0604020202020204" pitchFamily="7" charset="0"/>
                <a:ea typeface="+mn-ea"/>
                <a:cs typeface="Arial" panose="020B0604020202020204" pitchFamily="7" charset="0"/>
              </a:defRPr>
            </a:pPr>
            <a:endParaRPr lang="es-ES"/>
          </a:p>
        </c:txPr>
        <c:crossAx val="98921472"/>
        <c:crosses val="autoZero"/>
        <c:auto val="1"/>
        <c:lblAlgn val="ctr"/>
        <c:lblOffset val="100"/>
      </c:catAx>
      <c:valAx>
        <c:axId val="98921472"/>
        <c:scaling>
          <c:orientation val="minMax"/>
          <c:max val="100"/>
        </c:scaling>
        <c:axPos val="l"/>
        <c:majorGridlines>
          <c:spPr>
            <a:ln w="6350" cap="flat" cmpd="sng" algn="ctr">
              <a:solidFill>
                <a:schemeClr val="bg1">
                  <a:lumMod val="95000"/>
                </a:schemeClr>
              </a:solidFill>
              <a:prstDash val="sysDash"/>
              <a:round/>
            </a:ln>
            <a:effectLst/>
          </c:spPr>
        </c:majorGridlines>
        <c:numFmt formatCode="General" sourceLinked="1"/>
        <c:maj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s-ES" sz="1000" b="0" i="0" u="none" strike="noStrike" kern="1200" baseline="0">
                <a:solidFill>
                  <a:schemeClr val="tx1">
                    <a:lumMod val="65000"/>
                    <a:lumOff val="35000"/>
                  </a:schemeClr>
                </a:solidFill>
                <a:latin typeface="Arial" panose="020B0604020202020204" pitchFamily="7" charset="0"/>
                <a:ea typeface="+mn-ea"/>
                <a:cs typeface="Arial" panose="020B0604020202020204" pitchFamily="7" charset="0"/>
              </a:defRPr>
            </a:pPr>
            <a:endParaRPr lang="es-ES"/>
          </a:p>
        </c:txPr>
        <c:crossAx val="98919936"/>
        <c:crosses val="autoZero"/>
        <c:crossBetween val="between"/>
        <c:majorUnit val="20"/>
      </c:valAx>
      <c:spPr>
        <a:noFill/>
        <a:ln>
          <a:noFill/>
        </a:ln>
        <a:effectLst/>
      </c:spPr>
    </c:plotArea>
    <c:plotVisOnly val="1"/>
    <c:dispBlanksAs val="gap"/>
  </c:chart>
  <c:spPr>
    <a:solidFill>
      <a:schemeClr val="bg1"/>
    </a:solidFill>
    <a:ln w="9525" cap="flat" cmpd="sng" algn="ctr">
      <a:noFill/>
      <a:prstDash val="solid"/>
      <a:round/>
    </a:ln>
    <a:effectLst/>
  </c:spPr>
  <c:txPr>
    <a:bodyPr/>
    <a:lstStyle/>
    <a:p>
      <a:pPr>
        <a:defRPr lang="es-ES"/>
      </a:pPr>
      <a:endParaRPr lang="es-ES"/>
    </a:p>
  </c:tx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ES"/>
  <c:chart>
    <c:autoTitleDeleted val="1"/>
    <c:plotArea>
      <c:layout>
        <c:manualLayout>
          <c:layoutTarget val="inner"/>
          <c:xMode val="edge"/>
          <c:yMode val="edge"/>
          <c:x val="8.2321198830409434E-2"/>
          <c:y val="3.6529666037268607E-2"/>
          <c:w val="0.89690087719298317"/>
          <c:h val="0.80193651682704881"/>
        </c:manualLayout>
      </c:layout>
      <c:barChart>
        <c:barDir val="col"/>
        <c:grouping val="clustered"/>
        <c:ser>
          <c:idx val="0"/>
          <c:order val="0"/>
          <c:tx>
            <c:strRef>
              <c:f>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dPt>
            <c:idx val="0"/>
            <c:spPr>
              <a:gradFill>
                <a:gsLst>
                  <a:gs pos="0">
                    <a:srgbClr val="009900"/>
                  </a:gs>
                  <a:gs pos="21000">
                    <a:srgbClr val="FFFF00"/>
                  </a:gs>
                  <a:gs pos="75000">
                    <a:srgbClr val="FF0000"/>
                  </a:gs>
                  <a:gs pos="60000">
                    <a:srgbClr val="FF6600"/>
                  </a:gs>
                  <a:gs pos="35000">
                    <a:srgbClr val="FFFF00"/>
                  </a:gs>
                  <a:gs pos="100000">
                    <a:srgbClr val="D60000"/>
                  </a:gs>
                </a:gsLst>
                <a:lin ang="5400000" scaled="0"/>
              </a:gradFill>
              <a:ln>
                <a:noFill/>
              </a:ln>
              <a:effectLst/>
            </c:spPr>
          </c:dPt>
          <c:cat>
            <c:strRef>
              <c:f>Gráficas!$I$12</c:f>
              <c:strCache>
                <c:ptCount val="1"/>
                <c:pt idx="0">
                  <c:v>POLÍTICA CONTROL INTERNO</c:v>
                </c:pt>
              </c:strCache>
            </c:strRef>
          </c:cat>
          <c:val>
            <c:numRef>
              <c:f>Gráficas!$J$12</c:f>
              <c:numCache>
                <c:formatCode>General</c:formatCode>
                <c:ptCount val="1"/>
                <c:pt idx="0">
                  <c:v>100</c:v>
                </c:pt>
              </c:numCache>
            </c:numRef>
          </c:val>
        </c:ser>
        <c:axId val="109405312"/>
        <c:axId val="109406848"/>
      </c:barChart>
      <c:scatterChart>
        <c:scatterStyle val="lineMarker"/>
        <c:ser>
          <c:idx val="1"/>
          <c:order val="1"/>
          <c:tx>
            <c:strRef>
              <c:f>Gráficas!$K$11</c:f>
              <c:strCache>
                <c:ptCount val="1"/>
                <c:pt idx="0">
                  <c:v>Calificación</c:v>
                </c:pt>
              </c:strCache>
            </c:strRef>
          </c:tx>
          <c:spPr>
            <a:ln w="25400" cap="rnd" cmpd="sng" algn="ctr">
              <a:noFill/>
              <a:prstDash val="solid"/>
              <a:round/>
            </a:ln>
            <a:effectLst/>
          </c:spPr>
          <c:marker>
            <c:symbol val="circle"/>
            <c:size val="5"/>
            <c:spPr>
              <a:solidFill>
                <a:schemeClr val="accent2"/>
              </a:solidFill>
              <a:ln w="9525" cap="flat" cmpd="sng" algn="ctr">
                <a:solidFill>
                  <a:schemeClr val="accent2"/>
                </a:solidFill>
                <a:prstDash val="solid"/>
                <a:round/>
              </a:ln>
              <a:effectLst/>
            </c:spPr>
          </c:marker>
          <c:dPt>
            <c:idx val="0"/>
            <c:marker>
              <c:symbol val="dash"/>
              <c:size val="13"/>
              <c:spPr>
                <a:solidFill>
                  <a:schemeClr val="tx1"/>
                </a:solidFill>
                <a:ln w="25400" cap="flat" cmpd="sng" algn="ctr">
                  <a:solidFill>
                    <a:schemeClr val="tx1"/>
                  </a:solidFill>
                  <a:prstDash val="solid"/>
                  <a:round/>
                  <a:headEnd type="triangle"/>
                </a:ln>
                <a:effectLst/>
              </c:spPr>
            </c:marker>
            <c:spPr>
              <a:ln w="38100" cap="rnd" cmpd="sng" algn="ctr">
                <a:solidFill>
                  <a:schemeClr val="tx1"/>
                </a:solidFill>
                <a:prstDash val="dash"/>
                <a:round/>
                <a:headEnd type="triangle"/>
              </a:ln>
              <a:effectLst/>
            </c:spPr>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lang="es-ES" sz="1200" b="1" i="0" u="none" strike="noStrike" kern="1200" baseline="0">
                    <a:solidFill>
                      <a:sysClr val="windowText" lastClr="000000"/>
                    </a:solidFill>
                    <a:latin typeface="Arial" panose="020B0604020202020204" pitchFamily="7" charset="0"/>
                    <a:ea typeface="+mn-ea"/>
                    <a:cs typeface="Arial" panose="020B0604020202020204" pitchFamily="7" charset="0"/>
                  </a:defRPr>
                </a:pPr>
                <a:endParaRPr lang="es-ES"/>
              </a:p>
            </c:txPr>
            <c:dLblPos val="r"/>
            <c:showVal val="1"/>
            <c:extLst>
              <c:ext xmlns:c15="http://schemas.microsoft.com/office/drawing/2012/chart" uri="{CE6537A1-D6FC-4f65-9D91-7224C49458BB}">
                <c15:layout/>
                <c15:showLeaderLines val="1"/>
                <c15:leaderLines>
                  <c:spPr>
                    <a:ln w="9525" cap="flat" cmpd="sng" algn="ctr">
                      <a:solidFill>
                        <a:schemeClr val="tx1">
                          <a:lumMod val="35000"/>
                          <a:lumOff val="65000"/>
                        </a:schemeClr>
                      </a:solidFill>
                      <a:prstDash val="solid"/>
                      <a:round/>
                    </a:ln>
                    <a:effectLst/>
                  </c:spPr>
                </c15:leaderLines>
              </c:ext>
            </c:extLst>
          </c:dLbls>
          <c:xVal>
            <c:strRef>
              <c:f>Gráficas!$I$12</c:f>
              <c:strCache>
                <c:ptCount val="1"/>
                <c:pt idx="0">
                  <c:v>POLÍTICA CONTROL INTERNO</c:v>
                </c:pt>
              </c:strCache>
            </c:strRef>
          </c:xVal>
          <c:yVal>
            <c:numRef>
              <c:f>Gráficas!$K$12</c:f>
              <c:numCache>
                <c:formatCode>0.0</c:formatCode>
                <c:ptCount val="1"/>
                <c:pt idx="0">
                  <c:v>75.033613445378194</c:v>
                </c:pt>
              </c:numCache>
            </c:numRef>
          </c:yVal>
        </c:ser>
        <c:axId val="109405312"/>
        <c:axId val="109406848"/>
      </c:scatterChart>
      <c:catAx>
        <c:axId val="109405312"/>
        <c:scaling>
          <c:orientation val="minMax"/>
        </c:scaling>
        <c:axPos val="b"/>
        <c:numFmt formatCode="General" sourceLinked="1"/>
        <c:maj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lang="es-ES" sz="1100" b="1" i="0" u="none" strike="noStrike" kern="1200" baseline="0">
                <a:solidFill>
                  <a:schemeClr val="tx1">
                    <a:lumMod val="65000"/>
                    <a:lumOff val="35000"/>
                  </a:schemeClr>
                </a:solidFill>
                <a:latin typeface="Arial" panose="020B0604020202020204" pitchFamily="7" charset="0"/>
                <a:ea typeface="+mn-ea"/>
                <a:cs typeface="Arial" panose="020B0604020202020204" pitchFamily="7" charset="0"/>
              </a:defRPr>
            </a:pPr>
            <a:endParaRPr lang="es-ES"/>
          </a:p>
        </c:txPr>
        <c:crossAx val="109406848"/>
        <c:crosses val="autoZero"/>
        <c:auto val="1"/>
        <c:lblAlgn val="ctr"/>
        <c:lblOffset val="100"/>
      </c:catAx>
      <c:valAx>
        <c:axId val="109406848"/>
        <c:scaling>
          <c:orientation val="minMax"/>
          <c:max val="100"/>
        </c:scaling>
        <c:axPos val="l"/>
        <c:majorGridlines>
          <c:spPr>
            <a:ln w="6350" cap="flat" cmpd="sng" algn="ctr">
              <a:solidFill>
                <a:schemeClr val="bg1">
                  <a:lumMod val="95000"/>
                </a:schemeClr>
              </a:solidFill>
              <a:prstDash val="sysDash"/>
              <a:round/>
            </a:ln>
            <a:effectLst/>
          </c:spPr>
        </c:majorGridlines>
        <c:numFmt formatCode="General" sourceLinked="1"/>
        <c:maj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s-ES" sz="1000" b="0" i="0" u="none" strike="noStrike" kern="1200" baseline="0">
                <a:solidFill>
                  <a:schemeClr val="tx1">
                    <a:lumMod val="65000"/>
                    <a:lumOff val="35000"/>
                  </a:schemeClr>
                </a:solidFill>
                <a:latin typeface="Arial" panose="020B0604020202020204" pitchFamily="7" charset="0"/>
                <a:ea typeface="+mn-ea"/>
                <a:cs typeface="Arial" panose="020B0604020202020204" pitchFamily="7" charset="0"/>
              </a:defRPr>
            </a:pPr>
            <a:endParaRPr lang="es-ES"/>
          </a:p>
        </c:txPr>
        <c:crossAx val="109405312"/>
        <c:crosses val="autoZero"/>
        <c:crossBetween val="between"/>
        <c:majorUnit val="20"/>
      </c:valAx>
      <c:spPr>
        <a:noFill/>
        <a:ln>
          <a:noFill/>
        </a:ln>
        <a:effectLst/>
      </c:spPr>
    </c:plotArea>
    <c:plotVisOnly val="1"/>
    <c:dispBlanksAs val="gap"/>
  </c:chart>
  <c:spPr>
    <a:solidFill>
      <a:schemeClr val="bg1"/>
    </a:solidFill>
    <a:ln w="9525" cap="flat" cmpd="sng" algn="ctr">
      <a:noFill/>
      <a:prstDash val="solid"/>
      <a:round/>
    </a:ln>
    <a:effectLst/>
  </c:spPr>
  <c:txPr>
    <a:bodyPr/>
    <a:lstStyle/>
    <a:p>
      <a:pPr>
        <a:defRPr lang="es-ES"/>
      </a:pPr>
      <a:endParaRPr lang="es-ES"/>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ES"/>
  <c:chart>
    <c:autoTitleDeleted val="1"/>
    <c:plotArea>
      <c:layout>
        <c:manualLayout>
          <c:layoutTarget val="inner"/>
          <c:xMode val="edge"/>
          <c:yMode val="edge"/>
          <c:x val="6.0040488063963497E-2"/>
          <c:y val="3.6529666037268607E-2"/>
          <c:w val="0.91918152892341298"/>
          <c:h val="0.80193651682704881"/>
        </c:manualLayout>
      </c:layout>
      <c:barChart>
        <c:barDir val="col"/>
        <c:grouping val="clustered"/>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cat>
            <c:strRef>
              <c:f>Gráficas!$J$81:$J$85</c:f>
              <c:strCache>
                <c:ptCount val="5"/>
                <c:pt idx="0">
                  <c:v>Diseño adecuado y efectivo del componente Gestión de Riesgos</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Gráficas!$K$81:$K$85</c:f>
              <c:numCache>
                <c:formatCode>General</c:formatCode>
                <c:ptCount val="5"/>
                <c:pt idx="0">
                  <c:v>100</c:v>
                </c:pt>
                <c:pt idx="1">
                  <c:v>100</c:v>
                </c:pt>
                <c:pt idx="2">
                  <c:v>100</c:v>
                </c:pt>
                <c:pt idx="3">
                  <c:v>100</c:v>
                </c:pt>
                <c:pt idx="4">
                  <c:v>100</c:v>
                </c:pt>
              </c:numCache>
            </c:numRef>
          </c:val>
        </c:ser>
        <c:axId val="108930176"/>
        <c:axId val="108931712"/>
      </c:barChart>
      <c:scatterChart>
        <c:scatterStyle val="lineMarker"/>
        <c:ser>
          <c:idx val="1"/>
          <c:order val="1"/>
          <c:tx>
            <c:strRef>
              <c:f>Gráficas!$L$56</c:f>
              <c:strCache>
                <c:ptCount val="1"/>
                <c:pt idx="0">
                  <c:v>Calificación</c:v>
                </c:pt>
              </c:strCache>
            </c:strRef>
          </c:tx>
          <c:spPr>
            <a:ln w="25400" cap="rnd" cmpd="sng" algn="ctr">
              <a:noFill/>
              <a:prstDash val="solid"/>
              <a:round/>
            </a:ln>
            <a:effectLst/>
          </c:spPr>
          <c:marker>
            <c:symbol val="dash"/>
            <c:size val="12"/>
            <c:spPr>
              <a:solidFill>
                <a:schemeClr val="tx1"/>
              </a:solidFill>
              <a:ln w="22225" cap="flat" cmpd="sng" algn="ctr">
                <a:solidFill>
                  <a:schemeClr val="tx1"/>
                </a:solidFill>
                <a:prstDash val="solid"/>
                <a:round/>
              </a:ln>
              <a:effectLst/>
            </c:spPr>
          </c:marker>
          <c:dPt>
            <c:idx val="0"/>
            <c:marker>
              <c:spPr>
                <a:solidFill>
                  <a:schemeClr val="tx1"/>
                </a:solidFill>
                <a:ln w="22225" cap="flat" cmpd="sng" algn="ctr">
                  <a:solidFill>
                    <a:schemeClr val="tx1"/>
                  </a:solidFill>
                  <a:prstDash val="solid"/>
                  <a:round/>
                  <a:headEnd type="triangle"/>
                </a:ln>
                <a:effectLst/>
              </c:spPr>
            </c:marker>
            <c:spPr>
              <a:ln w="38100" cap="rnd" cmpd="sng" algn="ctr">
                <a:solidFill>
                  <a:schemeClr val="tx1"/>
                </a:solidFill>
                <a:prstDash val="dash"/>
                <a:round/>
                <a:headEnd type="triangle"/>
              </a:ln>
              <a:effectLst/>
            </c:spPr>
          </c:dPt>
          <c:dPt>
            <c:idx val="1"/>
            <c:marker>
              <c:spPr>
                <a:solidFill>
                  <a:schemeClr val="tx1"/>
                </a:solidFill>
                <a:ln w="22225" cap="flat" cmpd="sng" algn="ctr">
                  <a:solidFill>
                    <a:schemeClr val="tx1"/>
                  </a:solidFill>
                  <a:prstDash val="solid"/>
                  <a:round/>
                  <a:headEnd type="triangle"/>
                </a:ln>
                <a:effectLst/>
              </c:spPr>
            </c:marker>
          </c:dPt>
          <c:dPt>
            <c:idx val="2"/>
            <c:marker>
              <c:spPr>
                <a:solidFill>
                  <a:schemeClr val="tx1"/>
                </a:solidFill>
                <a:ln w="22225" cap="flat" cmpd="sng" algn="ctr">
                  <a:solidFill>
                    <a:schemeClr val="tx1"/>
                  </a:solidFill>
                  <a:prstDash val="solid"/>
                  <a:round/>
                  <a:headEnd type="triangle"/>
                </a:ln>
                <a:effectLst/>
              </c:spPr>
            </c:marker>
          </c:dPt>
          <c:dLbls>
            <c:numFmt formatCode="#,##0" sourceLinked="0"/>
            <c:spPr>
              <a:noFill/>
              <a:ln>
                <a:noFill/>
              </a:ln>
              <a:effectLst/>
            </c:spPr>
            <c:txPr>
              <a:bodyPr rot="0" spcFirstLastPara="1" vertOverflow="ellipsis" vert="horz" wrap="square" lIns="38100" tIns="19050" rIns="38100" bIns="19050" anchor="ctr" anchorCtr="1">
                <a:spAutoFit/>
              </a:bodyPr>
              <a:lstStyle/>
              <a:p>
                <a:pPr>
                  <a:defRPr lang="es-ES" sz="1200" b="1" i="0" u="none" strike="noStrike" kern="1200" baseline="0">
                    <a:solidFill>
                      <a:sysClr val="windowText" lastClr="000000"/>
                    </a:solidFill>
                    <a:latin typeface="Arial" panose="020B0604020202020204" pitchFamily="7" charset="0"/>
                    <a:ea typeface="+mn-ea"/>
                    <a:cs typeface="Arial" panose="020B0604020202020204" pitchFamily="7" charset="0"/>
                  </a:defRPr>
                </a:pPr>
                <a:endParaRPr lang="es-ES"/>
              </a:p>
            </c:txPr>
            <c:dLblPos val="r"/>
            <c:showVal val="1"/>
            <c:extLst>
              <c:ext xmlns:c15="http://schemas.microsoft.com/office/drawing/2012/chart" uri="{CE6537A1-D6FC-4f65-9D91-7224C49458BB}">
                <c15:layout/>
                <c15:showLeaderLines val="1"/>
                <c15:leaderLines>
                  <c:spPr>
                    <a:ln w="9525" cap="flat" cmpd="sng" algn="ctr">
                      <a:solidFill>
                        <a:schemeClr val="tx1">
                          <a:lumMod val="35000"/>
                          <a:lumOff val="65000"/>
                        </a:schemeClr>
                      </a:solidFill>
                      <a:prstDash val="solid"/>
                      <a:round/>
                    </a:ln>
                    <a:effectLst/>
                  </c:spPr>
                </c15:leaderLines>
              </c:ext>
            </c:extLst>
          </c:dLbls>
          <c:xVal>
            <c:strRef>
              <c:f>Gráficas!$J$81:$J$85</c:f>
              <c:strCache>
                <c:ptCount val="5"/>
                <c:pt idx="0">
                  <c:v>Diseño adecuado y efectivo del componente Gestión de Riesgos</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Gráficas!$L$81:$L$85</c:f>
              <c:numCache>
                <c:formatCode>0.0</c:formatCode>
                <c:ptCount val="5"/>
                <c:pt idx="0">
                  <c:v>75</c:v>
                </c:pt>
                <c:pt idx="1">
                  <c:v>80</c:v>
                </c:pt>
                <c:pt idx="2" formatCode="General">
                  <c:v>75</c:v>
                </c:pt>
                <c:pt idx="3">
                  <c:v>69.6666666666667</c:v>
                </c:pt>
                <c:pt idx="4" formatCode="General">
                  <c:v>85</c:v>
                </c:pt>
              </c:numCache>
            </c:numRef>
          </c:yVal>
        </c:ser>
        <c:axId val="108930176"/>
        <c:axId val="108931712"/>
      </c:scatterChart>
      <c:catAx>
        <c:axId val="108930176"/>
        <c:scaling>
          <c:orientation val="minMax"/>
        </c:scaling>
        <c:axPos val="b"/>
        <c:numFmt formatCode="General" sourceLinked="1"/>
        <c:maj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lang="es-ES" sz="1100" b="0" i="0" u="none" strike="noStrike" kern="1200" baseline="0">
                <a:solidFill>
                  <a:schemeClr val="tx1">
                    <a:lumMod val="65000"/>
                    <a:lumOff val="35000"/>
                  </a:schemeClr>
                </a:solidFill>
                <a:latin typeface="Arial" panose="020B0604020202020204" pitchFamily="7" charset="0"/>
                <a:ea typeface="+mn-ea"/>
                <a:cs typeface="Arial" panose="020B0604020202020204" pitchFamily="7" charset="0"/>
              </a:defRPr>
            </a:pPr>
            <a:endParaRPr lang="es-ES"/>
          </a:p>
        </c:txPr>
        <c:crossAx val="108931712"/>
        <c:crosses val="autoZero"/>
        <c:auto val="1"/>
        <c:lblAlgn val="ctr"/>
        <c:lblOffset val="100"/>
      </c:catAx>
      <c:valAx>
        <c:axId val="108931712"/>
        <c:scaling>
          <c:orientation val="minMax"/>
          <c:max val="100"/>
        </c:scaling>
        <c:axPos val="l"/>
        <c:majorGridlines>
          <c:spPr>
            <a:ln w="6350" cap="flat" cmpd="sng" algn="ctr">
              <a:solidFill>
                <a:schemeClr val="bg1">
                  <a:lumMod val="95000"/>
                </a:schemeClr>
              </a:solidFill>
              <a:prstDash val="sysDash"/>
              <a:round/>
            </a:ln>
            <a:effectLst/>
          </c:spPr>
        </c:majorGridlines>
        <c:numFmt formatCode="General" sourceLinked="1"/>
        <c:maj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s-ES" sz="1000" b="0" i="0" u="none" strike="noStrike" kern="1200" baseline="0">
                <a:solidFill>
                  <a:schemeClr val="tx1">
                    <a:lumMod val="65000"/>
                    <a:lumOff val="35000"/>
                  </a:schemeClr>
                </a:solidFill>
                <a:latin typeface="Arial" panose="020B0604020202020204" pitchFamily="7" charset="0"/>
                <a:ea typeface="+mn-ea"/>
                <a:cs typeface="Arial" panose="020B0604020202020204" pitchFamily="7" charset="0"/>
              </a:defRPr>
            </a:pPr>
            <a:endParaRPr lang="es-ES"/>
          </a:p>
        </c:txPr>
        <c:crossAx val="108930176"/>
        <c:crosses val="autoZero"/>
        <c:crossBetween val="between"/>
        <c:majorUnit val="20"/>
      </c:valAx>
      <c:spPr>
        <a:noFill/>
        <a:ln>
          <a:noFill/>
        </a:ln>
        <a:effectLst/>
      </c:spPr>
    </c:plotArea>
    <c:plotVisOnly val="1"/>
    <c:dispBlanksAs val="gap"/>
  </c:chart>
  <c:spPr>
    <a:solidFill>
      <a:schemeClr val="bg1"/>
    </a:solidFill>
    <a:ln w="9525" cap="flat" cmpd="sng" algn="ctr">
      <a:noFill/>
      <a:prstDash val="solid"/>
      <a:round/>
    </a:ln>
    <a:effectLst/>
  </c:spPr>
  <c:txPr>
    <a:bodyPr/>
    <a:lstStyle/>
    <a:p>
      <a:pPr>
        <a:defRPr lang="es-ES"/>
      </a:pPr>
      <a:endParaRPr lang="es-ES"/>
    </a:p>
  </c:tx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ES"/>
  <c:chart>
    <c:autoTitleDeleted val="1"/>
    <c:plotArea>
      <c:layout>
        <c:manualLayout>
          <c:layoutTarget val="inner"/>
          <c:xMode val="edge"/>
          <c:yMode val="edge"/>
          <c:x val="6.0040488063963497E-2"/>
          <c:y val="3.6529666037268607E-2"/>
          <c:w val="0.91918152892341298"/>
          <c:h val="0.80193651682704881"/>
        </c:manualLayout>
      </c:layout>
      <c:barChart>
        <c:barDir val="col"/>
        <c:grouping val="clustered"/>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cat>
            <c:strRef>
              <c:f>Gráficas!$J$106:$J$110</c:f>
              <c:strCache>
                <c:ptCount val="5"/>
                <c:pt idx="0">
                  <c:v>Diseño adecuado y efectivo del componente Actividades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Gráficas!$K$106:$K$110</c:f>
              <c:numCache>
                <c:formatCode>General</c:formatCode>
                <c:ptCount val="5"/>
                <c:pt idx="0">
                  <c:v>100</c:v>
                </c:pt>
                <c:pt idx="1">
                  <c:v>100</c:v>
                </c:pt>
                <c:pt idx="2">
                  <c:v>100</c:v>
                </c:pt>
                <c:pt idx="3">
                  <c:v>100</c:v>
                </c:pt>
                <c:pt idx="4">
                  <c:v>100</c:v>
                </c:pt>
              </c:numCache>
            </c:numRef>
          </c:val>
        </c:ser>
        <c:axId val="110843008"/>
        <c:axId val="110844544"/>
      </c:barChart>
      <c:scatterChart>
        <c:scatterStyle val="lineMarker"/>
        <c:ser>
          <c:idx val="1"/>
          <c:order val="1"/>
          <c:tx>
            <c:strRef>
              <c:f>Gráficas!$L$56</c:f>
              <c:strCache>
                <c:ptCount val="1"/>
                <c:pt idx="0">
                  <c:v>Calificación</c:v>
                </c:pt>
              </c:strCache>
            </c:strRef>
          </c:tx>
          <c:spPr>
            <a:ln w="25400" cap="rnd" cmpd="sng" algn="ctr">
              <a:noFill/>
              <a:prstDash val="solid"/>
              <a:round/>
            </a:ln>
            <a:effectLst/>
          </c:spPr>
          <c:marker>
            <c:symbol val="dash"/>
            <c:size val="12"/>
            <c:spPr>
              <a:solidFill>
                <a:schemeClr val="tx1"/>
              </a:solidFill>
              <a:ln w="22225" cap="flat" cmpd="sng" algn="ctr">
                <a:solidFill>
                  <a:schemeClr val="tx1"/>
                </a:solidFill>
                <a:prstDash val="solid"/>
                <a:round/>
              </a:ln>
              <a:effectLst/>
            </c:spPr>
          </c:marker>
          <c:dPt>
            <c:idx val="0"/>
            <c:marker>
              <c:spPr>
                <a:solidFill>
                  <a:schemeClr val="tx1"/>
                </a:solidFill>
                <a:ln w="22225" cap="flat" cmpd="sng" algn="ctr">
                  <a:solidFill>
                    <a:schemeClr val="tx1"/>
                  </a:solidFill>
                  <a:prstDash val="solid"/>
                  <a:round/>
                  <a:headEnd type="triangle"/>
                </a:ln>
                <a:effectLst/>
              </c:spPr>
            </c:marker>
            <c:spPr>
              <a:ln w="38100" cap="rnd" cmpd="sng" algn="ctr">
                <a:solidFill>
                  <a:schemeClr val="tx1"/>
                </a:solidFill>
                <a:prstDash val="dash"/>
                <a:round/>
                <a:headEnd type="triangle"/>
              </a:ln>
              <a:effectLst/>
            </c:spPr>
          </c:dPt>
          <c:dPt>
            <c:idx val="1"/>
            <c:marker>
              <c:spPr>
                <a:solidFill>
                  <a:schemeClr val="tx1"/>
                </a:solidFill>
                <a:ln w="22225" cap="flat" cmpd="sng" algn="ctr">
                  <a:solidFill>
                    <a:schemeClr val="tx1"/>
                  </a:solidFill>
                  <a:prstDash val="solid"/>
                  <a:round/>
                  <a:headEnd type="triangle"/>
                </a:ln>
                <a:effectLst/>
              </c:spPr>
            </c:marker>
          </c:dPt>
          <c:dPt>
            <c:idx val="2"/>
            <c:marker>
              <c:spPr>
                <a:solidFill>
                  <a:schemeClr val="tx1"/>
                </a:solidFill>
                <a:ln w="22225" cap="flat" cmpd="sng" algn="ctr">
                  <a:solidFill>
                    <a:schemeClr val="tx1"/>
                  </a:solidFill>
                  <a:prstDash val="solid"/>
                  <a:round/>
                  <a:headEnd type="triangle"/>
                </a:ln>
                <a:effectLst/>
              </c:spPr>
            </c:marker>
          </c:dPt>
          <c:dLbls>
            <c:numFmt formatCode="#,##0" sourceLinked="0"/>
            <c:spPr>
              <a:noFill/>
              <a:ln>
                <a:noFill/>
              </a:ln>
              <a:effectLst/>
            </c:spPr>
            <c:txPr>
              <a:bodyPr rot="0" spcFirstLastPara="1" vertOverflow="ellipsis" vert="horz" wrap="square" lIns="38100" tIns="19050" rIns="38100" bIns="19050" anchor="ctr" anchorCtr="1">
                <a:spAutoFit/>
              </a:bodyPr>
              <a:lstStyle/>
              <a:p>
                <a:pPr>
                  <a:defRPr lang="es-ES" sz="1200" b="1" i="0" u="none" strike="noStrike" kern="1200" baseline="0">
                    <a:solidFill>
                      <a:sysClr val="windowText" lastClr="000000"/>
                    </a:solidFill>
                    <a:latin typeface="Arial" panose="020B0604020202020204" pitchFamily="7" charset="0"/>
                    <a:ea typeface="+mn-ea"/>
                    <a:cs typeface="Arial" panose="020B0604020202020204" pitchFamily="7" charset="0"/>
                  </a:defRPr>
                </a:pPr>
                <a:endParaRPr lang="es-ES"/>
              </a:p>
            </c:txPr>
            <c:dLblPos val="r"/>
            <c:showVal val="1"/>
            <c:extLst>
              <c:ext xmlns:c15="http://schemas.microsoft.com/office/drawing/2012/chart" uri="{CE6537A1-D6FC-4f65-9D91-7224C49458BB}">
                <c15:layout/>
                <c15:showLeaderLines val="1"/>
                <c15:leaderLines>
                  <c:spPr>
                    <a:ln w="9525" cap="flat" cmpd="sng" algn="ctr">
                      <a:solidFill>
                        <a:schemeClr val="tx1">
                          <a:lumMod val="35000"/>
                          <a:lumOff val="65000"/>
                        </a:schemeClr>
                      </a:solidFill>
                      <a:prstDash val="solid"/>
                      <a:round/>
                    </a:ln>
                    <a:effectLst/>
                  </c:spPr>
                </c15:leaderLines>
              </c:ext>
            </c:extLst>
          </c:dLbls>
          <c:xVal>
            <c:strRef>
              <c:f>Gráficas!$J$106:$J$110</c:f>
              <c:strCache>
                <c:ptCount val="5"/>
                <c:pt idx="0">
                  <c:v>Diseño adecuado y efectivo del componente Actividades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Gráficas!$L$106:$L$110</c:f>
              <c:numCache>
                <c:formatCode>0.0</c:formatCode>
                <c:ptCount val="5"/>
                <c:pt idx="0">
                  <c:v>81.6666666666667</c:v>
                </c:pt>
                <c:pt idx="1">
                  <c:v>85</c:v>
                </c:pt>
                <c:pt idx="2">
                  <c:v>70</c:v>
                </c:pt>
                <c:pt idx="3">
                  <c:v>70.5</c:v>
                </c:pt>
                <c:pt idx="4" formatCode="General">
                  <c:v>82</c:v>
                </c:pt>
              </c:numCache>
            </c:numRef>
          </c:yVal>
        </c:ser>
        <c:axId val="110843008"/>
        <c:axId val="110844544"/>
      </c:scatterChart>
      <c:catAx>
        <c:axId val="110843008"/>
        <c:scaling>
          <c:orientation val="minMax"/>
        </c:scaling>
        <c:axPos val="b"/>
        <c:numFmt formatCode="General" sourceLinked="1"/>
        <c:maj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lang="es-ES" sz="1100" b="0" i="0" u="none" strike="noStrike" kern="1200" baseline="0">
                <a:solidFill>
                  <a:schemeClr val="tx1">
                    <a:lumMod val="65000"/>
                    <a:lumOff val="35000"/>
                  </a:schemeClr>
                </a:solidFill>
                <a:latin typeface="Arial" panose="020B0604020202020204" pitchFamily="7" charset="0"/>
                <a:ea typeface="+mn-ea"/>
                <a:cs typeface="Arial" panose="020B0604020202020204" pitchFamily="7" charset="0"/>
              </a:defRPr>
            </a:pPr>
            <a:endParaRPr lang="es-ES"/>
          </a:p>
        </c:txPr>
        <c:crossAx val="110844544"/>
        <c:crosses val="autoZero"/>
        <c:auto val="1"/>
        <c:lblAlgn val="ctr"/>
        <c:lblOffset val="100"/>
      </c:catAx>
      <c:valAx>
        <c:axId val="110844544"/>
        <c:scaling>
          <c:orientation val="minMax"/>
          <c:max val="100"/>
        </c:scaling>
        <c:axPos val="l"/>
        <c:majorGridlines>
          <c:spPr>
            <a:ln w="6350" cap="flat" cmpd="sng" algn="ctr">
              <a:solidFill>
                <a:schemeClr val="bg1">
                  <a:lumMod val="95000"/>
                </a:schemeClr>
              </a:solidFill>
              <a:prstDash val="sysDash"/>
              <a:round/>
            </a:ln>
            <a:effectLst/>
          </c:spPr>
        </c:majorGridlines>
        <c:numFmt formatCode="General" sourceLinked="1"/>
        <c:maj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s-ES" sz="1000" b="0" i="0" u="none" strike="noStrike" kern="1200" baseline="0">
                <a:solidFill>
                  <a:schemeClr val="tx1">
                    <a:lumMod val="65000"/>
                    <a:lumOff val="35000"/>
                  </a:schemeClr>
                </a:solidFill>
                <a:latin typeface="Arial" panose="020B0604020202020204" pitchFamily="7" charset="0"/>
                <a:ea typeface="+mn-ea"/>
                <a:cs typeface="Arial" panose="020B0604020202020204" pitchFamily="7" charset="0"/>
              </a:defRPr>
            </a:pPr>
            <a:endParaRPr lang="es-ES"/>
          </a:p>
        </c:txPr>
        <c:crossAx val="110843008"/>
        <c:crosses val="autoZero"/>
        <c:crossBetween val="between"/>
        <c:majorUnit val="20"/>
      </c:valAx>
      <c:spPr>
        <a:noFill/>
        <a:ln>
          <a:noFill/>
        </a:ln>
        <a:effectLst/>
      </c:spPr>
    </c:plotArea>
    <c:plotVisOnly val="1"/>
    <c:dispBlanksAs val="gap"/>
  </c:chart>
  <c:spPr>
    <a:solidFill>
      <a:schemeClr val="bg1"/>
    </a:solidFill>
    <a:ln w="9525" cap="flat" cmpd="sng" algn="ctr">
      <a:noFill/>
      <a:prstDash val="solid"/>
      <a:round/>
    </a:ln>
    <a:effectLst/>
  </c:spPr>
  <c:txPr>
    <a:bodyPr/>
    <a:lstStyle/>
    <a:p>
      <a:pPr>
        <a:defRPr lang="es-ES"/>
      </a:pPr>
      <a:endParaRPr lang="es-ES"/>
    </a:p>
  </c:txPr>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ES"/>
  <c:chart>
    <c:autoTitleDeleted val="1"/>
    <c:plotArea>
      <c:layout>
        <c:manualLayout>
          <c:layoutTarget val="inner"/>
          <c:xMode val="edge"/>
          <c:yMode val="edge"/>
          <c:x val="6.0040488063963497E-2"/>
          <c:y val="3.6529666037268607E-2"/>
          <c:w val="0.91918152892341298"/>
          <c:h val="0.80193651682704881"/>
        </c:manualLayout>
      </c:layout>
      <c:barChart>
        <c:barDir val="col"/>
        <c:grouping val="clustered"/>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cat>
            <c:strRef>
              <c:f>Gráficas!$J$131:$J$135</c:f>
              <c:strCache>
                <c:ptCount val="5"/>
                <c:pt idx="0">
                  <c:v>Diseño adecuado y efectivo del componente Información y Comunicación</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Gráficas!$K$131:$K$135</c:f>
              <c:numCache>
                <c:formatCode>General</c:formatCode>
                <c:ptCount val="5"/>
                <c:pt idx="0">
                  <c:v>100</c:v>
                </c:pt>
                <c:pt idx="1">
                  <c:v>100</c:v>
                </c:pt>
                <c:pt idx="2">
                  <c:v>100</c:v>
                </c:pt>
                <c:pt idx="3">
                  <c:v>100</c:v>
                </c:pt>
                <c:pt idx="4">
                  <c:v>100</c:v>
                </c:pt>
              </c:numCache>
            </c:numRef>
          </c:val>
        </c:ser>
        <c:axId val="110953600"/>
        <c:axId val="110955136"/>
      </c:barChart>
      <c:scatterChart>
        <c:scatterStyle val="lineMarker"/>
        <c:ser>
          <c:idx val="1"/>
          <c:order val="1"/>
          <c:tx>
            <c:strRef>
              <c:f>Gráficas!$L$56</c:f>
              <c:strCache>
                <c:ptCount val="1"/>
                <c:pt idx="0">
                  <c:v>Calificación</c:v>
                </c:pt>
              </c:strCache>
            </c:strRef>
          </c:tx>
          <c:spPr>
            <a:ln w="25400" cap="rnd" cmpd="sng" algn="ctr">
              <a:noFill/>
              <a:prstDash val="solid"/>
              <a:round/>
            </a:ln>
            <a:effectLst/>
          </c:spPr>
          <c:marker>
            <c:symbol val="dash"/>
            <c:size val="12"/>
            <c:spPr>
              <a:solidFill>
                <a:schemeClr val="tx1"/>
              </a:solidFill>
              <a:ln w="22225" cap="flat" cmpd="sng" algn="ctr">
                <a:solidFill>
                  <a:schemeClr val="tx1"/>
                </a:solidFill>
                <a:prstDash val="solid"/>
                <a:round/>
              </a:ln>
              <a:effectLst/>
            </c:spPr>
          </c:marker>
          <c:dPt>
            <c:idx val="0"/>
            <c:marker>
              <c:spPr>
                <a:solidFill>
                  <a:schemeClr val="tx1"/>
                </a:solidFill>
                <a:ln w="22225" cap="flat" cmpd="sng" algn="ctr">
                  <a:solidFill>
                    <a:schemeClr val="tx1"/>
                  </a:solidFill>
                  <a:prstDash val="solid"/>
                  <a:round/>
                  <a:headEnd type="triangle"/>
                </a:ln>
                <a:effectLst/>
              </c:spPr>
            </c:marker>
            <c:spPr>
              <a:ln w="38100" cap="rnd" cmpd="sng" algn="ctr">
                <a:solidFill>
                  <a:schemeClr val="tx1"/>
                </a:solidFill>
                <a:prstDash val="dash"/>
                <a:round/>
                <a:headEnd type="triangle"/>
              </a:ln>
              <a:effectLst/>
            </c:spPr>
          </c:dPt>
          <c:dPt>
            <c:idx val="1"/>
            <c:marker>
              <c:spPr>
                <a:solidFill>
                  <a:schemeClr val="tx1"/>
                </a:solidFill>
                <a:ln w="22225" cap="flat" cmpd="sng" algn="ctr">
                  <a:solidFill>
                    <a:schemeClr val="tx1"/>
                  </a:solidFill>
                  <a:prstDash val="solid"/>
                  <a:round/>
                  <a:headEnd type="triangle"/>
                </a:ln>
                <a:effectLst/>
              </c:spPr>
            </c:marker>
          </c:dPt>
          <c:dPt>
            <c:idx val="2"/>
            <c:marker>
              <c:spPr>
                <a:solidFill>
                  <a:schemeClr val="tx1"/>
                </a:solidFill>
                <a:ln w="22225" cap="flat" cmpd="sng" algn="ctr">
                  <a:solidFill>
                    <a:schemeClr val="tx1"/>
                  </a:solidFill>
                  <a:prstDash val="solid"/>
                  <a:round/>
                  <a:headEnd type="triangle"/>
                </a:ln>
                <a:effectLst/>
              </c:spPr>
            </c:marker>
          </c:dPt>
          <c:dLbls>
            <c:numFmt formatCode="#,##0" sourceLinked="0"/>
            <c:spPr>
              <a:noFill/>
              <a:ln>
                <a:noFill/>
              </a:ln>
              <a:effectLst/>
            </c:spPr>
            <c:txPr>
              <a:bodyPr rot="0" spcFirstLastPara="1" vertOverflow="ellipsis" vert="horz" wrap="square" lIns="38100" tIns="19050" rIns="38100" bIns="19050" anchor="ctr" anchorCtr="1">
                <a:spAutoFit/>
              </a:bodyPr>
              <a:lstStyle/>
              <a:p>
                <a:pPr>
                  <a:defRPr lang="es-ES" sz="1200" b="1" i="0" u="none" strike="noStrike" kern="1200" baseline="0">
                    <a:solidFill>
                      <a:sysClr val="windowText" lastClr="000000"/>
                    </a:solidFill>
                    <a:latin typeface="Arial" panose="020B0604020202020204" pitchFamily="7" charset="0"/>
                    <a:ea typeface="+mn-ea"/>
                    <a:cs typeface="Arial" panose="020B0604020202020204" pitchFamily="7" charset="0"/>
                  </a:defRPr>
                </a:pPr>
                <a:endParaRPr lang="es-ES"/>
              </a:p>
            </c:txPr>
            <c:dLblPos val="r"/>
            <c:showVal val="1"/>
            <c:extLst>
              <c:ext xmlns:c15="http://schemas.microsoft.com/office/drawing/2012/chart" uri="{CE6537A1-D6FC-4f65-9D91-7224C49458BB}">
                <c15:layout/>
                <c15:showLeaderLines val="1"/>
                <c15:leaderLines>
                  <c:spPr>
                    <a:ln w="9525" cap="flat" cmpd="sng" algn="ctr">
                      <a:solidFill>
                        <a:schemeClr val="tx1">
                          <a:lumMod val="35000"/>
                          <a:lumOff val="65000"/>
                        </a:schemeClr>
                      </a:solidFill>
                      <a:prstDash val="solid"/>
                      <a:round/>
                    </a:ln>
                    <a:effectLst/>
                  </c:spPr>
                </c15:leaderLines>
              </c:ext>
            </c:extLst>
          </c:dLbls>
          <c:xVal>
            <c:strRef>
              <c:f>Gráficas!$J$131:$J$135</c:f>
              <c:strCache>
                <c:ptCount val="5"/>
                <c:pt idx="0">
                  <c:v>Diseño adecuado y efectivo del componente Información y Comunicación</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Gráficas!$L$131:$L$135</c:f>
              <c:numCache>
                <c:formatCode>0.0</c:formatCode>
                <c:ptCount val="5"/>
                <c:pt idx="0">
                  <c:v>75</c:v>
                </c:pt>
                <c:pt idx="1">
                  <c:v>65</c:v>
                </c:pt>
                <c:pt idx="2">
                  <c:v>70</c:v>
                </c:pt>
                <c:pt idx="3">
                  <c:v>70</c:v>
                </c:pt>
                <c:pt idx="4">
                  <c:v>80</c:v>
                </c:pt>
              </c:numCache>
            </c:numRef>
          </c:yVal>
        </c:ser>
        <c:axId val="110953600"/>
        <c:axId val="110955136"/>
      </c:scatterChart>
      <c:catAx>
        <c:axId val="110953600"/>
        <c:scaling>
          <c:orientation val="minMax"/>
        </c:scaling>
        <c:axPos val="b"/>
        <c:numFmt formatCode="General" sourceLinked="1"/>
        <c:maj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lang="es-ES" sz="1100" b="0" i="0" u="none" strike="noStrike" kern="1200" baseline="0">
                <a:solidFill>
                  <a:schemeClr val="tx1">
                    <a:lumMod val="65000"/>
                    <a:lumOff val="35000"/>
                  </a:schemeClr>
                </a:solidFill>
                <a:latin typeface="Arial" panose="020B0604020202020204" pitchFamily="7" charset="0"/>
                <a:ea typeface="+mn-ea"/>
                <a:cs typeface="Arial" panose="020B0604020202020204" pitchFamily="7" charset="0"/>
              </a:defRPr>
            </a:pPr>
            <a:endParaRPr lang="es-ES"/>
          </a:p>
        </c:txPr>
        <c:crossAx val="110955136"/>
        <c:crosses val="autoZero"/>
        <c:auto val="1"/>
        <c:lblAlgn val="ctr"/>
        <c:lblOffset val="100"/>
      </c:catAx>
      <c:valAx>
        <c:axId val="110955136"/>
        <c:scaling>
          <c:orientation val="minMax"/>
          <c:max val="100"/>
        </c:scaling>
        <c:axPos val="l"/>
        <c:majorGridlines>
          <c:spPr>
            <a:ln w="6350" cap="flat" cmpd="sng" algn="ctr">
              <a:solidFill>
                <a:schemeClr val="bg1">
                  <a:lumMod val="95000"/>
                </a:schemeClr>
              </a:solidFill>
              <a:prstDash val="sysDash"/>
              <a:round/>
            </a:ln>
            <a:effectLst/>
          </c:spPr>
        </c:majorGridlines>
        <c:numFmt formatCode="General" sourceLinked="1"/>
        <c:maj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s-ES" sz="1000" b="0" i="0" u="none" strike="noStrike" kern="1200" baseline="0">
                <a:solidFill>
                  <a:schemeClr val="tx1">
                    <a:lumMod val="65000"/>
                    <a:lumOff val="35000"/>
                  </a:schemeClr>
                </a:solidFill>
                <a:latin typeface="Arial" panose="020B0604020202020204" pitchFamily="7" charset="0"/>
                <a:ea typeface="+mn-ea"/>
                <a:cs typeface="Arial" panose="020B0604020202020204" pitchFamily="7" charset="0"/>
              </a:defRPr>
            </a:pPr>
            <a:endParaRPr lang="es-ES"/>
          </a:p>
        </c:txPr>
        <c:crossAx val="110953600"/>
        <c:crosses val="autoZero"/>
        <c:crossBetween val="between"/>
        <c:majorUnit val="20"/>
      </c:valAx>
      <c:spPr>
        <a:noFill/>
        <a:ln>
          <a:noFill/>
        </a:ln>
        <a:effectLst/>
      </c:spPr>
    </c:plotArea>
    <c:plotVisOnly val="1"/>
    <c:dispBlanksAs val="gap"/>
  </c:chart>
  <c:spPr>
    <a:solidFill>
      <a:schemeClr val="bg1"/>
    </a:solidFill>
    <a:ln w="9525" cap="flat" cmpd="sng" algn="ctr">
      <a:noFill/>
      <a:prstDash val="solid"/>
      <a:round/>
    </a:ln>
    <a:effectLst/>
  </c:spPr>
  <c:txPr>
    <a:bodyPr/>
    <a:lstStyle/>
    <a:p>
      <a:pPr>
        <a:defRPr lang="es-ES"/>
      </a:pPr>
      <a:endParaRPr lang="es-ES"/>
    </a:p>
  </c:tx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ES"/>
  <c:chart>
    <c:autoTitleDeleted val="1"/>
    <c:plotArea>
      <c:layout>
        <c:manualLayout>
          <c:layoutTarget val="inner"/>
          <c:xMode val="edge"/>
          <c:yMode val="edge"/>
          <c:x val="6.0040488063963497E-2"/>
          <c:y val="3.6529666037268607E-2"/>
          <c:w val="0.91918152892341298"/>
          <c:h val="0.80193651682704881"/>
        </c:manualLayout>
      </c:layout>
      <c:barChart>
        <c:barDir val="col"/>
        <c:grouping val="clustered"/>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cat>
            <c:strRef>
              <c:f>Gráficas!$K$155:$K$159</c:f>
              <c:strCache>
                <c:ptCount val="5"/>
                <c:pt idx="0">
                  <c:v>Diseño adecuado y efectivo del componente Monitoreo o Supervisión Continua</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Gráficas!$L$155:$L$159</c:f>
              <c:numCache>
                <c:formatCode>General</c:formatCode>
                <c:ptCount val="5"/>
                <c:pt idx="0">
                  <c:v>100</c:v>
                </c:pt>
                <c:pt idx="1">
                  <c:v>100</c:v>
                </c:pt>
                <c:pt idx="2">
                  <c:v>100</c:v>
                </c:pt>
                <c:pt idx="3">
                  <c:v>100</c:v>
                </c:pt>
                <c:pt idx="4">
                  <c:v>100</c:v>
                </c:pt>
              </c:numCache>
            </c:numRef>
          </c:val>
        </c:ser>
        <c:axId val="111084672"/>
        <c:axId val="111086208"/>
      </c:barChart>
      <c:scatterChart>
        <c:scatterStyle val="lineMarker"/>
        <c:ser>
          <c:idx val="1"/>
          <c:order val="1"/>
          <c:tx>
            <c:strRef>
              <c:f>Gráficas!$L$56</c:f>
              <c:strCache>
                <c:ptCount val="1"/>
                <c:pt idx="0">
                  <c:v>Calificación</c:v>
                </c:pt>
              </c:strCache>
            </c:strRef>
          </c:tx>
          <c:spPr>
            <a:ln w="25400" cap="rnd" cmpd="sng" algn="ctr">
              <a:noFill/>
              <a:prstDash val="solid"/>
              <a:round/>
            </a:ln>
            <a:effectLst/>
          </c:spPr>
          <c:marker>
            <c:symbol val="dash"/>
            <c:size val="12"/>
            <c:spPr>
              <a:solidFill>
                <a:schemeClr val="tx1"/>
              </a:solidFill>
              <a:ln w="22225" cap="flat" cmpd="sng" algn="ctr">
                <a:solidFill>
                  <a:schemeClr val="tx1"/>
                </a:solidFill>
                <a:prstDash val="solid"/>
                <a:round/>
              </a:ln>
              <a:effectLst/>
            </c:spPr>
          </c:marker>
          <c:dPt>
            <c:idx val="0"/>
            <c:marker>
              <c:spPr>
                <a:solidFill>
                  <a:schemeClr val="tx1"/>
                </a:solidFill>
                <a:ln w="22225" cap="flat" cmpd="sng" algn="ctr">
                  <a:solidFill>
                    <a:schemeClr val="tx1"/>
                  </a:solidFill>
                  <a:prstDash val="solid"/>
                  <a:round/>
                  <a:headEnd type="triangle"/>
                </a:ln>
                <a:effectLst/>
              </c:spPr>
            </c:marker>
            <c:spPr>
              <a:ln w="38100" cap="rnd" cmpd="sng" algn="ctr">
                <a:solidFill>
                  <a:schemeClr val="tx1"/>
                </a:solidFill>
                <a:prstDash val="dash"/>
                <a:round/>
                <a:headEnd type="triangle"/>
              </a:ln>
              <a:effectLst/>
            </c:spPr>
          </c:dPt>
          <c:dPt>
            <c:idx val="1"/>
            <c:marker>
              <c:spPr>
                <a:solidFill>
                  <a:schemeClr val="tx1"/>
                </a:solidFill>
                <a:ln w="22225" cap="flat" cmpd="sng" algn="ctr">
                  <a:solidFill>
                    <a:schemeClr val="tx1"/>
                  </a:solidFill>
                  <a:prstDash val="solid"/>
                  <a:round/>
                  <a:headEnd type="triangle"/>
                </a:ln>
                <a:effectLst/>
              </c:spPr>
            </c:marker>
          </c:dPt>
          <c:dPt>
            <c:idx val="2"/>
            <c:marker>
              <c:spPr>
                <a:solidFill>
                  <a:schemeClr val="tx1"/>
                </a:solidFill>
                <a:ln w="22225" cap="flat" cmpd="sng" algn="ctr">
                  <a:solidFill>
                    <a:schemeClr val="tx1"/>
                  </a:solidFill>
                  <a:prstDash val="solid"/>
                  <a:round/>
                  <a:headEnd type="triangle"/>
                </a:ln>
                <a:effectLst/>
              </c:spPr>
            </c:marker>
          </c:dPt>
          <c:dLbls>
            <c:numFmt formatCode="#,##0" sourceLinked="0"/>
            <c:spPr>
              <a:noFill/>
              <a:ln>
                <a:noFill/>
              </a:ln>
              <a:effectLst/>
            </c:spPr>
            <c:txPr>
              <a:bodyPr rot="0" spcFirstLastPara="1" vertOverflow="ellipsis" vert="horz" wrap="square" lIns="38100" tIns="19050" rIns="38100" bIns="19050" anchor="ctr" anchorCtr="1">
                <a:spAutoFit/>
              </a:bodyPr>
              <a:lstStyle/>
              <a:p>
                <a:pPr>
                  <a:defRPr lang="es-ES" sz="1200" b="1" i="0" u="none" strike="noStrike" kern="1200" baseline="0">
                    <a:solidFill>
                      <a:sysClr val="windowText" lastClr="000000"/>
                    </a:solidFill>
                    <a:latin typeface="Arial" panose="020B0604020202020204" pitchFamily="7" charset="0"/>
                    <a:ea typeface="+mn-ea"/>
                    <a:cs typeface="Arial" panose="020B0604020202020204" pitchFamily="7" charset="0"/>
                  </a:defRPr>
                </a:pPr>
                <a:endParaRPr lang="es-ES"/>
              </a:p>
            </c:txPr>
            <c:dLblPos val="r"/>
            <c:showVal val="1"/>
            <c:extLst>
              <c:ext xmlns:c15="http://schemas.microsoft.com/office/drawing/2012/chart" uri="{CE6537A1-D6FC-4f65-9D91-7224C49458BB}">
                <c15:layout/>
                <c15:showLeaderLines val="1"/>
                <c15:leaderLines>
                  <c:spPr>
                    <a:ln w="9525" cap="flat" cmpd="sng" algn="ctr">
                      <a:solidFill>
                        <a:schemeClr val="tx1">
                          <a:lumMod val="35000"/>
                          <a:lumOff val="65000"/>
                        </a:schemeClr>
                      </a:solidFill>
                      <a:prstDash val="solid"/>
                      <a:round/>
                    </a:ln>
                    <a:effectLst/>
                  </c:spPr>
                </c15:leaderLines>
              </c:ext>
            </c:extLst>
          </c:dLbls>
          <c:xVal>
            <c:strRef>
              <c:f>Gráficas!$K$155:$K$159</c:f>
              <c:strCache>
                <c:ptCount val="5"/>
                <c:pt idx="0">
                  <c:v>Diseño adecuado y efectivo del componente Monitoreo o Supervisión Continua</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Gráficas!$M$155:$M$159</c:f>
              <c:numCache>
                <c:formatCode>0.0</c:formatCode>
                <c:ptCount val="5"/>
                <c:pt idx="0">
                  <c:v>82.2222222222222</c:v>
                </c:pt>
                <c:pt idx="1">
                  <c:v>83.3333333333333</c:v>
                </c:pt>
                <c:pt idx="2">
                  <c:v>70</c:v>
                </c:pt>
                <c:pt idx="3">
                  <c:v>71.25</c:v>
                </c:pt>
                <c:pt idx="4">
                  <c:v>87.5</c:v>
                </c:pt>
              </c:numCache>
            </c:numRef>
          </c:yVal>
        </c:ser>
        <c:axId val="111084672"/>
        <c:axId val="111086208"/>
      </c:scatterChart>
      <c:catAx>
        <c:axId val="111084672"/>
        <c:scaling>
          <c:orientation val="minMax"/>
        </c:scaling>
        <c:axPos val="b"/>
        <c:numFmt formatCode="General" sourceLinked="1"/>
        <c:maj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lang="es-ES" sz="1100" b="0" i="0" u="none" strike="noStrike" kern="1200" baseline="0">
                <a:solidFill>
                  <a:schemeClr val="tx1">
                    <a:lumMod val="65000"/>
                    <a:lumOff val="35000"/>
                  </a:schemeClr>
                </a:solidFill>
                <a:latin typeface="Arial" panose="020B0604020202020204" pitchFamily="7" charset="0"/>
                <a:ea typeface="+mn-ea"/>
                <a:cs typeface="Arial" panose="020B0604020202020204" pitchFamily="7" charset="0"/>
              </a:defRPr>
            </a:pPr>
            <a:endParaRPr lang="es-ES"/>
          </a:p>
        </c:txPr>
        <c:crossAx val="111086208"/>
        <c:crosses val="autoZero"/>
        <c:auto val="1"/>
        <c:lblAlgn val="ctr"/>
        <c:lblOffset val="100"/>
      </c:catAx>
      <c:valAx>
        <c:axId val="111086208"/>
        <c:scaling>
          <c:orientation val="minMax"/>
          <c:max val="100"/>
        </c:scaling>
        <c:axPos val="l"/>
        <c:majorGridlines>
          <c:spPr>
            <a:ln w="6350" cap="flat" cmpd="sng" algn="ctr">
              <a:solidFill>
                <a:schemeClr val="bg1">
                  <a:lumMod val="95000"/>
                </a:schemeClr>
              </a:solidFill>
              <a:prstDash val="sysDash"/>
              <a:round/>
            </a:ln>
            <a:effectLst/>
          </c:spPr>
        </c:majorGridlines>
        <c:numFmt formatCode="General" sourceLinked="1"/>
        <c:maj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s-ES" sz="1000" b="0" i="0" u="none" strike="noStrike" kern="1200" baseline="0">
                <a:solidFill>
                  <a:schemeClr val="tx1">
                    <a:lumMod val="65000"/>
                    <a:lumOff val="35000"/>
                  </a:schemeClr>
                </a:solidFill>
                <a:latin typeface="Arial" panose="020B0604020202020204" pitchFamily="7" charset="0"/>
                <a:ea typeface="+mn-ea"/>
                <a:cs typeface="Arial" panose="020B0604020202020204" pitchFamily="7" charset="0"/>
              </a:defRPr>
            </a:pPr>
            <a:endParaRPr lang="es-ES"/>
          </a:p>
        </c:txPr>
        <c:crossAx val="111084672"/>
        <c:crosses val="autoZero"/>
        <c:crossBetween val="between"/>
        <c:majorUnit val="20"/>
      </c:valAx>
      <c:spPr>
        <a:noFill/>
        <a:ln>
          <a:noFill/>
        </a:ln>
        <a:effectLst/>
      </c:spPr>
    </c:plotArea>
    <c:plotVisOnly val="1"/>
    <c:dispBlanksAs val="gap"/>
  </c:chart>
  <c:spPr>
    <a:solidFill>
      <a:schemeClr val="bg1"/>
    </a:solidFill>
    <a:ln w="9525" cap="flat" cmpd="sng" algn="ctr">
      <a:noFill/>
      <a:prstDash val="solid"/>
      <a:round/>
    </a:ln>
    <a:effectLst/>
  </c:spPr>
  <c:txPr>
    <a:bodyPr/>
    <a:lstStyle/>
    <a:p>
      <a:pPr>
        <a:defRPr lang="es-ES"/>
      </a:pPr>
      <a:endParaRPr lang="es-ES"/>
    </a:p>
  </c:tx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chart" Target="../charts/chart3.xml"/><Relationship Id="rId7" Type="http://schemas.openxmlformats.org/officeDocument/2006/relationships/chart" Target="../charts/chart4.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image" Target="../media/image4.png"/><Relationship Id="rId10" Type="http://schemas.openxmlformats.org/officeDocument/2006/relationships/chart" Target="../charts/chart7.xml"/><Relationship Id="rId4" Type="http://schemas.openxmlformats.org/officeDocument/2006/relationships/hyperlink" Target="#Inicio!A1"/><Relationship Id="rId9" Type="http://schemas.openxmlformats.org/officeDocument/2006/relationships/chart" Target="../charts/chart6.xml"/></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icio!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433917</xdr:colOff>
      <xdr:row>0</xdr:row>
      <xdr:rowOff>10583</xdr:rowOff>
    </xdr:from>
    <xdr:to>
      <xdr:col>12</xdr:col>
      <xdr:colOff>403765</xdr:colOff>
      <xdr:row>0</xdr:row>
      <xdr:rowOff>1168923</xdr:rowOff>
    </xdr:to>
    <xdr:pic>
      <xdr:nvPicPr>
        <xdr:cNvPr id="2" name="Imagen 1"/>
        <xdr:cNvPicPr>
          <a:picLocks noChangeAspect="1"/>
        </xdr:cNvPicPr>
      </xdr:nvPicPr>
      <xdr:blipFill>
        <a:blip xmlns:r="http://schemas.openxmlformats.org/officeDocument/2006/relationships" r:embed="rId1"/>
        <a:stretch>
          <a:fillRect/>
        </a:stretch>
      </xdr:blipFill>
      <xdr:spPr>
        <a:xfrm>
          <a:off x="4377055" y="10160"/>
          <a:ext cx="3779520" cy="11582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86</xdr:row>
      <xdr:rowOff>11907</xdr:rowOff>
    </xdr:from>
    <xdr:to>
      <xdr:col>11</xdr:col>
      <xdr:colOff>461962</xdr:colOff>
      <xdr:row>91</xdr:row>
      <xdr:rowOff>33339</xdr:rowOff>
    </xdr:to>
    <xdr:pic>
      <xdr:nvPicPr>
        <xdr:cNvPr id="3" name="Gráfico 2" descr="Lista de comprobación">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6605270" y="17385030"/>
          <a:ext cx="914400" cy="926465"/>
        </a:xfrm>
        <a:prstGeom prst="rect">
          <a:avLst/>
        </a:prstGeom>
      </xdr:spPr>
    </xdr:pic>
    <xdr:clientData/>
  </xdr:twoCellAnchor>
  <xdr:twoCellAnchor editAs="oneCell">
    <xdr:from>
      <xdr:col>8</xdr:col>
      <xdr:colOff>370417</xdr:colOff>
      <xdr:row>1</xdr:row>
      <xdr:rowOff>127000</xdr:rowOff>
    </xdr:from>
    <xdr:to>
      <xdr:col>13</xdr:col>
      <xdr:colOff>520417</xdr:colOff>
      <xdr:row>1</xdr:row>
      <xdr:rowOff>1084099</xdr:rowOff>
    </xdr:to>
    <xdr:pic>
      <xdr:nvPicPr>
        <xdr:cNvPr id="5" name="Imagen 4"/>
        <xdr:cNvPicPr>
          <a:picLocks noChangeAspect="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tretch>
          <a:fillRect/>
        </a:stretch>
      </xdr:blipFill>
      <xdr:spPr>
        <a:xfrm>
          <a:off x="5142230" y="146050"/>
          <a:ext cx="3959860" cy="9569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444097</xdr:colOff>
      <xdr:row>29</xdr:row>
      <xdr:rowOff>88104</xdr:rowOff>
    </xdr:from>
    <xdr:to>
      <xdr:col>15</xdr:col>
      <xdr:colOff>606097</xdr:colOff>
      <xdr:row>47</xdr:row>
      <xdr:rowOff>151103</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750093</xdr:colOff>
      <xdr:row>52</xdr:row>
      <xdr:rowOff>83343</xdr:rowOff>
    </xdr:from>
    <xdr:to>
      <xdr:col>18</xdr:col>
      <xdr:colOff>660093</xdr:colOff>
      <xdr:row>72</xdr:row>
      <xdr:rowOff>107156</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71437</xdr:colOff>
      <xdr:row>7</xdr:row>
      <xdr:rowOff>83344</xdr:rowOff>
    </xdr:from>
    <xdr:to>
      <xdr:col>16</xdr:col>
      <xdr:colOff>53437</xdr:colOff>
      <xdr:row>25</xdr:row>
      <xdr:rowOff>108655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309562</xdr:colOff>
      <xdr:row>174</xdr:row>
      <xdr:rowOff>166688</xdr:rowOff>
    </xdr:from>
    <xdr:to>
      <xdr:col>11</xdr:col>
      <xdr:colOff>461962</xdr:colOff>
      <xdr:row>180</xdr:row>
      <xdr:rowOff>9524</xdr:rowOff>
    </xdr:to>
    <xdr:pic>
      <xdr:nvPicPr>
        <xdr:cNvPr id="6" name="Gráfico 5" descr="Lista de comprobación">
          <a:hlinkClick xmlns:r="http://schemas.openxmlformats.org/officeDocument/2006/relationships" r:id="rId4"/>
        </xdr:cNvPr>
        <xdr:cNvPicPr>
          <a:picLocks noChangeAspect="1"/>
        </xdr:cNvPicPr>
      </xdr:nvPicPr>
      <xdr:blipFill>
        <a:blip xmlns:r="http://schemas.openxmlformats.org/officeDocument/2006/relationships" r:embed="rId5" cstate="print">
          <a:extLst>
            <a:ext uri="{28A0092B-C50C-407E-A947-70E740481C1C}">
              <a14:useLocalDpi xmlns="" xmlns:a14="http://schemas.microsoft.com/office/drawing/2010/main" val="0"/>
            </a:ext>
          </a:extLst>
        </a:blip>
        <a:stretch>
          <a:fillRect/>
        </a:stretch>
      </xdr:blipFill>
      <xdr:spPr>
        <a:xfrm>
          <a:off x="6576695" y="33113345"/>
          <a:ext cx="914400" cy="928370"/>
        </a:xfrm>
        <a:prstGeom prst="rect">
          <a:avLst/>
        </a:prstGeom>
      </xdr:spPr>
    </xdr:pic>
    <xdr:clientData/>
  </xdr:twoCellAnchor>
  <xdr:twoCellAnchor editAs="oneCell">
    <xdr:from>
      <xdr:col>8</xdr:col>
      <xdr:colOff>95174</xdr:colOff>
      <xdr:row>1</xdr:row>
      <xdr:rowOff>0</xdr:rowOff>
    </xdr:from>
    <xdr:to>
      <xdr:col>13</xdr:col>
      <xdr:colOff>636597</xdr:colOff>
      <xdr:row>2</xdr:row>
      <xdr:rowOff>11906</xdr:rowOff>
    </xdr:to>
    <xdr:pic>
      <xdr:nvPicPr>
        <xdr:cNvPr id="11" name="Imagen 10"/>
        <xdr:cNvPicPr>
          <a:picLocks noChangeAspect="1"/>
        </xdr:cNvPicPr>
      </xdr:nvPicPr>
      <xdr:blipFill>
        <a:blip xmlns:r="http://schemas.openxmlformats.org/officeDocument/2006/relationships" r:embed="rId6"/>
        <a:stretch>
          <a:fillRect/>
        </a:stretch>
      </xdr:blipFill>
      <xdr:spPr>
        <a:xfrm>
          <a:off x="4838065" y="104775"/>
          <a:ext cx="4351655" cy="1335405"/>
        </a:xfrm>
        <a:prstGeom prst="rect">
          <a:avLst/>
        </a:prstGeom>
      </xdr:spPr>
    </xdr:pic>
    <xdr:clientData/>
  </xdr:twoCellAnchor>
  <xdr:twoCellAnchor>
    <xdr:from>
      <xdr:col>3</xdr:col>
      <xdr:colOff>709125</xdr:colOff>
      <xdr:row>77</xdr:row>
      <xdr:rowOff>119061</xdr:rowOff>
    </xdr:from>
    <xdr:to>
      <xdr:col>18</xdr:col>
      <xdr:colOff>619125</xdr:colOff>
      <xdr:row>97</xdr:row>
      <xdr:rowOff>154780</xdr:rowOff>
    </xdr:to>
    <xdr:graphicFrame macro="">
      <xdr:nvGraphicFramePr>
        <xdr:cNvPr id="12" name="Gráfico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83345</xdr:colOff>
      <xdr:row>102</xdr:row>
      <xdr:rowOff>95249</xdr:rowOff>
    </xdr:from>
    <xdr:to>
      <xdr:col>18</xdr:col>
      <xdr:colOff>755345</xdr:colOff>
      <xdr:row>122</xdr:row>
      <xdr:rowOff>130968</xdr:rowOff>
    </xdr:to>
    <xdr:graphicFrame macro="">
      <xdr:nvGraphicFramePr>
        <xdr:cNvPr id="13" name="Gráfico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750093</xdr:colOff>
      <xdr:row>127</xdr:row>
      <xdr:rowOff>119062</xdr:rowOff>
    </xdr:from>
    <xdr:to>
      <xdr:col>18</xdr:col>
      <xdr:colOff>660093</xdr:colOff>
      <xdr:row>147</xdr:row>
      <xdr:rowOff>154781</xdr:rowOff>
    </xdr:to>
    <xdr:graphicFrame macro="">
      <xdr:nvGraphicFramePr>
        <xdr:cNvPr id="14" name="Gráfico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726281</xdr:colOff>
      <xdr:row>151</xdr:row>
      <xdr:rowOff>142876</xdr:rowOff>
    </xdr:from>
    <xdr:to>
      <xdr:col>18</xdr:col>
      <xdr:colOff>636281</xdr:colOff>
      <xdr:row>172</xdr:row>
      <xdr:rowOff>1</xdr:rowOff>
    </xdr:to>
    <xdr:graphicFrame macro="">
      <xdr:nvGraphicFramePr>
        <xdr:cNvPr id="15" name="Gráfico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2238375</xdr:colOff>
      <xdr:row>1</xdr:row>
      <xdr:rowOff>154781</xdr:rowOff>
    </xdr:from>
    <xdr:to>
      <xdr:col>10</xdr:col>
      <xdr:colOff>1454445</xdr:colOff>
      <xdr:row>2</xdr:row>
      <xdr:rowOff>35719</xdr:rowOff>
    </xdr:to>
    <xdr:pic>
      <xdr:nvPicPr>
        <xdr:cNvPr id="4" name="Imagen 3"/>
        <xdr:cNvPicPr>
          <a:picLocks noChangeAspect="1"/>
        </xdr:cNvPicPr>
      </xdr:nvPicPr>
      <xdr:blipFill>
        <a:blip xmlns:r="http://schemas.openxmlformats.org/officeDocument/2006/relationships" r:embed="rId1"/>
        <a:stretch>
          <a:fillRect/>
        </a:stretch>
      </xdr:blipFill>
      <xdr:spPr>
        <a:xfrm>
          <a:off x="5762625" y="287655"/>
          <a:ext cx="4159250" cy="1271905"/>
        </a:xfrm>
        <a:prstGeom prst="rect">
          <a:avLst/>
        </a:prstGeom>
      </xdr:spPr>
    </xdr:pic>
    <xdr:clientData/>
  </xdr:twoCellAnchor>
  <xdr:twoCellAnchor editAs="oneCell">
    <xdr:from>
      <xdr:col>4</xdr:col>
      <xdr:colOff>3881438</xdr:colOff>
      <xdr:row>129</xdr:row>
      <xdr:rowOff>59532</xdr:rowOff>
    </xdr:from>
    <xdr:to>
      <xdr:col>10</xdr:col>
      <xdr:colOff>104874</xdr:colOff>
      <xdr:row>135</xdr:row>
      <xdr:rowOff>38464</xdr:rowOff>
    </xdr:to>
    <xdr:pic>
      <xdr:nvPicPr>
        <xdr:cNvPr id="5" name="Gráfico 4" descr="Lista de comprobación">
          <a:hlinkClick xmlns:r="http://schemas.openxmlformats.org/officeDocument/2006/relationships" r:id="rId2"/>
        </xdr:cNvPr>
        <xdr:cNvPicPr>
          <a:picLocks noChangeAspect="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tretch>
          <a:fillRect/>
        </a:stretch>
      </xdr:blipFill>
      <xdr:spPr>
        <a:xfrm>
          <a:off x="7405370" y="87640795"/>
          <a:ext cx="1167130" cy="10648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rojas/AppData/Local/Microsoft/Windows/Temporary%20Internet%20Files/Content.Outlook/L5R9UQOI/DAFP%202017/DAFP_Modelo%20Instrumento_Dic2016Simulador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dimension ref="A1:S16"/>
  <sheetViews>
    <sheetView showGridLines="0" zoomScale="90" zoomScaleNormal="90" workbookViewId="0">
      <selection activeCell="C2" sqref="C2:Q2"/>
    </sheetView>
  </sheetViews>
  <sheetFormatPr baseColWidth="10" defaultColWidth="0" defaultRowHeight="15" zeroHeight="1"/>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7.5" customHeight="1">
      <c r="B1" s="404"/>
      <c r="C1" s="405"/>
      <c r="D1" s="405"/>
      <c r="E1" s="405"/>
      <c r="F1" s="405"/>
      <c r="G1" s="405"/>
      <c r="H1" s="405"/>
      <c r="I1" s="405"/>
      <c r="J1" s="405"/>
      <c r="K1" s="405"/>
      <c r="L1" s="405"/>
      <c r="M1" s="405"/>
      <c r="N1" s="405"/>
      <c r="O1" s="405"/>
      <c r="P1" s="405"/>
      <c r="Q1" s="405"/>
      <c r="R1" s="412"/>
    </row>
    <row r="2" spans="2:18" ht="27.95" customHeight="1">
      <c r="B2" s="406"/>
      <c r="C2" s="417" t="s">
        <v>0</v>
      </c>
      <c r="D2" s="417"/>
      <c r="E2" s="417"/>
      <c r="F2" s="417"/>
      <c r="G2" s="417"/>
      <c r="H2" s="417"/>
      <c r="I2" s="417"/>
      <c r="J2" s="417"/>
      <c r="K2" s="417"/>
      <c r="L2" s="417"/>
      <c r="M2" s="417"/>
      <c r="N2" s="417"/>
      <c r="O2" s="417"/>
      <c r="P2" s="417"/>
      <c r="Q2" s="417"/>
      <c r="R2" s="413"/>
    </row>
    <row r="3" spans="2:18" s="403" customFormat="1" ht="3.95" customHeight="1">
      <c r="B3" s="407"/>
      <c r="C3" s="408"/>
      <c r="D3" s="408"/>
      <c r="E3" s="408"/>
      <c r="F3" s="408"/>
      <c r="G3" s="408"/>
      <c r="H3" s="408"/>
      <c r="I3" s="408"/>
      <c r="J3" s="408"/>
      <c r="K3" s="408"/>
      <c r="L3" s="408"/>
      <c r="M3" s="408"/>
      <c r="N3" s="408"/>
      <c r="O3" s="408"/>
      <c r="P3" s="408"/>
      <c r="Q3" s="408"/>
      <c r="R3" s="414"/>
    </row>
    <row r="4" spans="2:18" ht="27.95" customHeight="1">
      <c r="B4" s="406"/>
      <c r="C4" s="417" t="s">
        <v>1</v>
      </c>
      <c r="D4" s="417"/>
      <c r="E4" s="417"/>
      <c r="F4" s="417"/>
      <c r="G4" s="417"/>
      <c r="H4" s="417"/>
      <c r="I4" s="417"/>
      <c r="J4" s="417"/>
      <c r="K4" s="417"/>
      <c r="L4" s="417"/>
      <c r="M4" s="417"/>
      <c r="N4" s="417"/>
      <c r="O4" s="417"/>
      <c r="P4" s="417"/>
      <c r="Q4" s="417"/>
      <c r="R4" s="413"/>
    </row>
    <row r="5" spans="2:18">
      <c r="B5" s="406"/>
      <c r="C5" s="409"/>
      <c r="D5" s="409"/>
      <c r="E5" s="409"/>
      <c r="F5" s="409"/>
      <c r="G5" s="409"/>
      <c r="H5" s="409"/>
      <c r="I5" s="409"/>
      <c r="J5" s="409"/>
      <c r="K5" s="409"/>
      <c r="L5" s="409"/>
      <c r="M5" s="409"/>
      <c r="N5" s="409"/>
      <c r="O5" s="409"/>
      <c r="P5" s="409"/>
      <c r="Q5" s="409"/>
      <c r="R5" s="413"/>
    </row>
    <row r="6" spans="2:18">
      <c r="B6" s="406"/>
      <c r="C6" s="409"/>
      <c r="D6" s="409"/>
      <c r="E6" s="409"/>
      <c r="F6" s="409"/>
      <c r="G6" s="409"/>
      <c r="H6" s="409"/>
      <c r="I6" s="409"/>
      <c r="J6" s="409"/>
      <c r="K6" s="409"/>
      <c r="L6" s="409"/>
      <c r="M6" s="409"/>
      <c r="N6" s="409"/>
      <c r="O6" s="409"/>
      <c r="P6" s="409"/>
      <c r="Q6" s="409"/>
      <c r="R6" s="413"/>
    </row>
    <row r="7" spans="2:18" ht="24.75" customHeight="1">
      <c r="B7" s="406"/>
      <c r="D7" s="418" t="s">
        <v>2</v>
      </c>
      <c r="E7" s="418"/>
      <c r="F7" s="418"/>
      <c r="G7" s="418"/>
      <c r="H7" s="418"/>
      <c r="I7" s="418"/>
      <c r="J7" s="418"/>
      <c r="K7" s="418"/>
      <c r="L7" s="418"/>
      <c r="M7" s="418"/>
      <c r="N7" s="418"/>
      <c r="O7" s="418"/>
      <c r="P7" s="418"/>
      <c r="Q7" s="415"/>
      <c r="R7" s="413"/>
    </row>
    <row r="8" spans="2:18" ht="20.100000000000001" customHeight="1">
      <c r="B8" s="406"/>
      <c r="C8" s="409"/>
      <c r="D8" s="409"/>
      <c r="E8" s="409"/>
      <c r="F8" s="409"/>
      <c r="G8" s="409"/>
      <c r="H8" s="409"/>
      <c r="I8" s="409"/>
      <c r="J8" s="409"/>
      <c r="K8" s="409"/>
      <c r="L8" s="409"/>
      <c r="M8" s="409"/>
      <c r="N8" s="409"/>
      <c r="O8" s="409"/>
      <c r="P8" s="409"/>
      <c r="Q8" s="409"/>
      <c r="R8" s="413"/>
    </row>
    <row r="9" spans="2:18" ht="20.100000000000001" customHeight="1">
      <c r="B9" s="406"/>
      <c r="C9" s="409"/>
      <c r="D9" s="409"/>
      <c r="E9" s="409"/>
      <c r="F9" s="409"/>
      <c r="G9" s="409"/>
      <c r="H9" s="409"/>
      <c r="I9" s="409"/>
      <c r="J9" s="409"/>
      <c r="K9" s="409"/>
      <c r="L9" s="409"/>
      <c r="M9" s="409"/>
      <c r="N9" s="409"/>
      <c r="O9" s="409"/>
      <c r="P9" s="409"/>
      <c r="Q9" s="409"/>
      <c r="R9" s="413"/>
    </row>
    <row r="10" spans="2:18" ht="24.75" customHeight="1">
      <c r="B10" s="406"/>
      <c r="D10" s="418" t="s">
        <v>3</v>
      </c>
      <c r="E10" s="418"/>
      <c r="F10" s="418"/>
      <c r="G10" s="418"/>
      <c r="H10" s="418"/>
      <c r="I10" s="418"/>
      <c r="J10" s="418"/>
      <c r="K10" s="418"/>
      <c r="L10" s="418"/>
      <c r="M10" s="418"/>
      <c r="N10" s="418"/>
      <c r="O10" s="418"/>
      <c r="P10" s="418"/>
      <c r="Q10" s="415"/>
      <c r="R10" s="413"/>
    </row>
    <row r="11" spans="2:18" ht="20.100000000000001" customHeight="1">
      <c r="B11" s="406"/>
      <c r="C11" s="409"/>
      <c r="D11" s="409"/>
      <c r="E11" s="409"/>
      <c r="F11" s="409"/>
      <c r="G11" s="409"/>
      <c r="H11" s="409"/>
      <c r="I11" s="409"/>
      <c r="J11" s="409"/>
      <c r="K11" s="409"/>
      <c r="L11" s="409"/>
      <c r="M11" s="409"/>
      <c r="N11" s="409"/>
      <c r="O11" s="409"/>
      <c r="P11" s="409"/>
      <c r="Q11" s="409"/>
      <c r="R11" s="413"/>
    </row>
    <row r="12" spans="2:18" ht="20.100000000000001" customHeight="1">
      <c r="B12" s="406"/>
      <c r="C12" s="409"/>
      <c r="D12" s="409"/>
      <c r="E12" s="409"/>
      <c r="F12" s="409"/>
      <c r="G12" s="409"/>
      <c r="H12" s="409"/>
      <c r="I12" s="409"/>
      <c r="J12" s="409"/>
      <c r="K12" s="409"/>
      <c r="L12" s="409"/>
      <c r="M12" s="409"/>
      <c r="N12" s="409"/>
      <c r="O12" s="409"/>
      <c r="P12" s="409"/>
      <c r="Q12" s="409"/>
      <c r="R12" s="413"/>
    </row>
    <row r="13" spans="2:18" ht="24.75" customHeight="1">
      <c r="B13" s="406"/>
      <c r="D13" s="418" t="s">
        <v>4</v>
      </c>
      <c r="E13" s="418"/>
      <c r="F13" s="418"/>
      <c r="G13" s="418"/>
      <c r="H13" s="418"/>
      <c r="I13" s="418"/>
      <c r="J13" s="418"/>
      <c r="K13" s="418"/>
      <c r="L13" s="418"/>
      <c r="M13" s="418"/>
      <c r="N13" s="418"/>
      <c r="O13" s="418"/>
      <c r="P13" s="418"/>
      <c r="Q13" s="415"/>
      <c r="R13" s="413"/>
    </row>
    <row r="14" spans="2:18" ht="20.100000000000001" customHeight="1">
      <c r="B14" s="406"/>
      <c r="C14" s="409"/>
      <c r="D14" s="409"/>
      <c r="E14" s="409"/>
      <c r="F14" s="409"/>
      <c r="G14" s="409"/>
      <c r="H14" s="409"/>
      <c r="I14" s="409"/>
      <c r="J14" s="409"/>
      <c r="K14" s="409"/>
      <c r="L14" s="409"/>
      <c r="M14" s="409"/>
      <c r="N14" s="409"/>
      <c r="O14" s="409"/>
      <c r="P14" s="409"/>
      <c r="Q14" s="409"/>
      <c r="R14" s="413"/>
    </row>
    <row r="15" spans="2:18" ht="18.75" customHeight="1">
      <c r="B15" s="410"/>
      <c r="C15" s="411"/>
      <c r="D15" s="411"/>
      <c r="E15" s="411"/>
      <c r="F15" s="411"/>
      <c r="G15" s="411"/>
      <c r="H15" s="411"/>
      <c r="I15" s="411"/>
      <c r="J15" s="411"/>
      <c r="K15" s="411"/>
      <c r="L15" s="411"/>
      <c r="M15" s="411"/>
      <c r="N15" s="411"/>
      <c r="O15" s="411"/>
      <c r="P15" s="411"/>
      <c r="Q15" s="411"/>
      <c r="R15" s="416"/>
    </row>
    <row r="16" spans="2:18"/>
  </sheetData>
  <mergeCells count="5">
    <mergeCell ref="C2:Q2"/>
    <mergeCell ref="C4:Q4"/>
    <mergeCell ref="D7:P7"/>
    <mergeCell ref="D10:P10"/>
    <mergeCell ref="D13:P13"/>
  </mergeCells>
  <hyperlinks>
    <hyperlink ref="D7:P7" location="Instrucciones!A1" display="INSTRUCCIONES DE DILIGENCIAMIENTO"/>
    <hyperlink ref="D10:P10" location="Autodiagnóstico!A1" display="AUTODIAGNÓSTICO"/>
    <hyperlink ref="D13:P13" location="'Plan de Acción'!A1" display="PLAN DE ACCIÓN"/>
  </hyperlinks>
  <pageMargins left="0.69930555555555596" right="0.69930555555555596" top="0.75" bottom="0.75" header="0.3" footer="0.3"/>
  <drawing r:id="rId1"/>
</worksheet>
</file>

<file path=xl/worksheets/sheet2.xml><?xml version="1.0" encoding="utf-8"?>
<worksheet xmlns="http://schemas.openxmlformats.org/spreadsheetml/2006/main" xmlns:r="http://schemas.openxmlformats.org/officeDocument/2006/relationships">
  <dimension ref="A1:Y241"/>
  <sheetViews>
    <sheetView showGridLines="0" showZeros="0" topLeftCell="D52" zoomScale="160" zoomScaleNormal="160" workbookViewId="0">
      <selection activeCell="D34" sqref="D34"/>
    </sheetView>
  </sheetViews>
  <sheetFormatPr baseColWidth="10" defaultColWidth="0" defaultRowHeight="14.25" zeroHeight="1"/>
  <cols>
    <col min="1" max="1" width="1.7109375" style="2" customWidth="1"/>
    <col min="2" max="2" width="1.28515625" style="2" customWidth="1"/>
    <col min="3" max="10" width="11.42578125" style="2" customWidth="1"/>
    <col min="11" max="11" width="11.42578125" style="3" customWidth="1"/>
    <col min="12" max="12" width="11.42578125" style="2" customWidth="1"/>
    <col min="13" max="13" width="11.42578125" style="4" customWidth="1"/>
    <col min="14" max="19" width="11.42578125" style="2" customWidth="1"/>
    <col min="20" max="20" width="1.5703125" style="2" customWidth="1"/>
    <col min="21" max="21" width="3.85546875" style="2" customWidth="1"/>
    <col min="22" max="25" width="0" style="2" hidden="1" customWidth="1"/>
    <col min="26" max="16384" width="11.42578125" style="2" hidden="1"/>
  </cols>
  <sheetData>
    <row r="1" spans="2:25" ht="1.5" customHeight="1">
      <c r="C1" s="371"/>
      <c r="L1" s="2" t="s">
        <v>5</v>
      </c>
    </row>
    <row r="2" spans="2:25" ht="94.5" customHeight="1">
      <c r="B2" s="372"/>
      <c r="C2" s="373"/>
      <c r="D2" s="374"/>
      <c r="E2" s="374"/>
      <c r="F2" s="374"/>
      <c r="G2" s="374"/>
      <c r="H2" s="374"/>
      <c r="I2" s="374"/>
      <c r="J2" s="374"/>
      <c r="K2" s="395"/>
      <c r="L2" s="374"/>
      <c r="M2" s="396"/>
      <c r="N2" s="374"/>
      <c r="O2" s="374"/>
      <c r="P2" s="374"/>
      <c r="Q2" s="374"/>
      <c r="R2" s="374"/>
      <c r="S2" s="374"/>
      <c r="T2" s="397"/>
    </row>
    <row r="3" spans="2:25" ht="27">
      <c r="B3" s="98"/>
      <c r="C3" s="417" t="s">
        <v>6</v>
      </c>
      <c r="D3" s="417"/>
      <c r="E3" s="417"/>
      <c r="F3" s="417"/>
      <c r="G3" s="417"/>
      <c r="H3" s="417"/>
      <c r="I3" s="417"/>
      <c r="J3" s="417"/>
      <c r="K3" s="417"/>
      <c r="L3" s="417"/>
      <c r="M3" s="417"/>
      <c r="N3" s="417"/>
      <c r="O3" s="417"/>
      <c r="P3" s="417"/>
      <c r="Q3" s="417"/>
      <c r="R3" s="417"/>
      <c r="S3" s="417"/>
      <c r="T3" s="194"/>
      <c r="U3" s="195"/>
      <c r="V3" s="195"/>
      <c r="W3" s="195"/>
      <c r="X3" s="195"/>
      <c r="Y3" s="195"/>
    </row>
    <row r="4" spans="2:25" ht="7.5" customHeight="1">
      <c r="B4" s="98"/>
      <c r="C4" s="96"/>
      <c r="D4" s="1"/>
      <c r="E4" s="1"/>
      <c r="F4" s="1"/>
      <c r="G4" s="1"/>
      <c r="H4" s="1"/>
      <c r="I4" s="1"/>
      <c r="J4" s="1"/>
      <c r="L4" s="1"/>
      <c r="M4" s="9"/>
      <c r="N4" s="1"/>
      <c r="O4" s="1"/>
      <c r="P4" s="1"/>
      <c r="Q4" s="1"/>
      <c r="R4" s="1"/>
      <c r="S4" s="1"/>
      <c r="T4" s="196"/>
    </row>
    <row r="5" spans="2:25" ht="23.25" customHeight="1">
      <c r="B5" s="98"/>
      <c r="C5" s="419" t="s">
        <v>2</v>
      </c>
      <c r="D5" s="419"/>
      <c r="E5" s="419"/>
      <c r="F5" s="419"/>
      <c r="G5" s="419"/>
      <c r="H5" s="419"/>
      <c r="I5" s="419"/>
      <c r="J5" s="419"/>
      <c r="K5" s="419"/>
      <c r="L5" s="419"/>
      <c r="M5" s="419"/>
      <c r="N5" s="419"/>
      <c r="O5" s="419"/>
      <c r="P5" s="419"/>
      <c r="Q5" s="419"/>
      <c r="R5" s="419"/>
      <c r="S5" s="419"/>
      <c r="T5" s="196"/>
    </row>
    <row r="6" spans="2:25" ht="15" customHeight="1">
      <c r="B6" s="98"/>
      <c r="C6" s="96"/>
      <c r="D6" s="1"/>
      <c r="E6" s="1"/>
      <c r="F6" s="1"/>
      <c r="G6" s="1"/>
      <c r="H6" s="1"/>
      <c r="I6" s="1"/>
      <c r="J6" s="1"/>
      <c r="L6" s="1"/>
      <c r="M6" s="9"/>
      <c r="N6" s="1"/>
      <c r="O6" s="1"/>
      <c r="P6" s="1"/>
      <c r="Q6" s="1"/>
      <c r="R6" s="1"/>
      <c r="S6" s="1"/>
      <c r="T6" s="196"/>
    </row>
    <row r="7" spans="2:25" ht="15" customHeight="1">
      <c r="B7" s="98"/>
      <c r="C7" s="423" t="s">
        <v>7</v>
      </c>
      <c r="D7" s="423"/>
      <c r="E7" s="423"/>
      <c r="F7" s="423"/>
      <c r="G7" s="423"/>
      <c r="H7" s="423"/>
      <c r="I7" s="423"/>
      <c r="J7" s="423"/>
      <c r="K7" s="423"/>
      <c r="L7" s="423"/>
      <c r="M7" s="423"/>
      <c r="N7" s="423"/>
      <c r="O7" s="423"/>
      <c r="P7" s="423"/>
      <c r="Q7" s="423"/>
      <c r="R7" s="423"/>
      <c r="S7" s="423"/>
      <c r="T7" s="196"/>
    </row>
    <row r="8" spans="2:25" ht="15" customHeight="1">
      <c r="B8" s="98"/>
      <c r="C8" s="423"/>
      <c r="D8" s="423"/>
      <c r="E8" s="423"/>
      <c r="F8" s="423"/>
      <c r="G8" s="423"/>
      <c r="H8" s="423"/>
      <c r="I8" s="423"/>
      <c r="J8" s="423"/>
      <c r="K8" s="423"/>
      <c r="L8" s="423"/>
      <c r="M8" s="423"/>
      <c r="N8" s="423"/>
      <c r="O8" s="423"/>
      <c r="P8" s="423"/>
      <c r="Q8" s="423"/>
      <c r="R8" s="423"/>
      <c r="S8" s="423"/>
      <c r="T8" s="196"/>
    </row>
    <row r="9" spans="2:25" ht="15" customHeight="1">
      <c r="B9" s="98"/>
      <c r="C9" s="423"/>
      <c r="D9" s="423"/>
      <c r="E9" s="423"/>
      <c r="F9" s="423"/>
      <c r="G9" s="423"/>
      <c r="H9" s="423"/>
      <c r="I9" s="423"/>
      <c r="J9" s="423"/>
      <c r="K9" s="423"/>
      <c r="L9" s="423"/>
      <c r="M9" s="423"/>
      <c r="N9" s="423"/>
      <c r="O9" s="423"/>
      <c r="P9" s="423"/>
      <c r="Q9" s="423"/>
      <c r="R9" s="423"/>
      <c r="S9" s="423"/>
      <c r="T9" s="196"/>
    </row>
    <row r="10" spans="2:25" ht="15" customHeight="1">
      <c r="B10" s="98"/>
      <c r="C10" s="423"/>
      <c r="D10" s="423"/>
      <c r="E10" s="423"/>
      <c r="F10" s="423"/>
      <c r="G10" s="423"/>
      <c r="H10" s="423"/>
      <c r="I10" s="423"/>
      <c r="J10" s="423"/>
      <c r="K10" s="423"/>
      <c r="L10" s="423"/>
      <c r="M10" s="423"/>
      <c r="N10" s="423"/>
      <c r="O10" s="423"/>
      <c r="P10" s="423"/>
      <c r="Q10" s="423"/>
      <c r="R10" s="423"/>
      <c r="S10" s="423"/>
      <c r="T10" s="196"/>
    </row>
    <row r="11" spans="2:25" ht="15" customHeight="1">
      <c r="B11" s="98"/>
      <c r="C11" s="375"/>
      <c r="D11" s="1"/>
      <c r="E11" s="1"/>
      <c r="F11" s="1"/>
      <c r="G11" s="1"/>
      <c r="H11" s="1"/>
      <c r="I11" s="1"/>
      <c r="J11" s="1"/>
      <c r="L11" s="1"/>
      <c r="M11" s="9"/>
      <c r="N11" s="1"/>
      <c r="O11" s="1"/>
      <c r="P11" s="1"/>
      <c r="Q11" s="1"/>
      <c r="R11" s="1"/>
      <c r="S11" s="1"/>
      <c r="T11" s="196"/>
    </row>
    <row r="12" spans="2:25" ht="15" customHeight="1">
      <c r="B12" s="98"/>
      <c r="C12" s="420" t="s">
        <v>8</v>
      </c>
      <c r="D12" s="421"/>
      <c r="E12" s="421"/>
      <c r="F12" s="421"/>
      <c r="G12" s="421"/>
      <c r="H12" s="421"/>
      <c r="I12" s="421"/>
      <c r="J12" s="421"/>
      <c r="K12" s="421"/>
      <c r="L12" s="421"/>
      <c r="M12" s="421"/>
      <c r="N12" s="421"/>
      <c r="O12" s="421"/>
      <c r="P12" s="421"/>
      <c r="Q12" s="421"/>
      <c r="R12" s="421"/>
      <c r="S12" s="421"/>
      <c r="T12" s="196"/>
    </row>
    <row r="13" spans="2:25" ht="15" customHeight="1">
      <c r="B13" s="98"/>
      <c r="C13" s="421"/>
      <c r="D13" s="421"/>
      <c r="E13" s="421"/>
      <c r="F13" s="421"/>
      <c r="G13" s="421"/>
      <c r="H13" s="421"/>
      <c r="I13" s="421"/>
      <c r="J13" s="421"/>
      <c r="K13" s="421"/>
      <c r="L13" s="421"/>
      <c r="M13" s="421"/>
      <c r="N13" s="421"/>
      <c r="O13" s="421"/>
      <c r="P13" s="421"/>
      <c r="Q13" s="421"/>
      <c r="R13" s="421"/>
      <c r="S13" s="421"/>
      <c r="T13" s="196"/>
    </row>
    <row r="14" spans="2:25" ht="15" customHeight="1">
      <c r="B14" s="98"/>
      <c r="C14" s="375"/>
      <c r="D14" s="1"/>
      <c r="E14" s="1"/>
      <c r="F14" s="1"/>
      <c r="G14" s="1"/>
      <c r="H14" s="1"/>
      <c r="I14" s="1"/>
      <c r="J14" s="1"/>
      <c r="L14" s="1"/>
      <c r="M14" s="9"/>
      <c r="N14" s="1"/>
      <c r="O14" s="1"/>
      <c r="P14" s="1"/>
      <c r="Q14" s="1"/>
      <c r="R14" s="1"/>
      <c r="S14" s="1"/>
      <c r="T14" s="196"/>
    </row>
    <row r="15" spans="2:25" ht="15" customHeight="1">
      <c r="B15" s="98"/>
      <c r="C15" s="376" t="s">
        <v>9</v>
      </c>
      <c r="D15" s="1"/>
      <c r="E15" s="1"/>
      <c r="F15" s="1"/>
      <c r="G15" s="1"/>
      <c r="H15" s="1"/>
      <c r="I15" s="1"/>
      <c r="J15" s="1"/>
      <c r="L15" s="1"/>
      <c r="M15" s="9"/>
      <c r="N15" s="1"/>
      <c r="O15" s="1"/>
      <c r="P15" s="1"/>
      <c r="Q15" s="1"/>
      <c r="R15" s="1"/>
      <c r="S15" s="1"/>
      <c r="T15" s="196"/>
    </row>
    <row r="16" spans="2:25" ht="14.25" customHeight="1">
      <c r="B16" s="98"/>
      <c r="C16" s="375"/>
      <c r="D16" s="1"/>
      <c r="E16" s="1"/>
      <c r="F16" s="1"/>
      <c r="G16" s="1"/>
      <c r="H16" s="1"/>
      <c r="I16" s="1"/>
      <c r="J16" s="1"/>
      <c r="L16" s="1"/>
      <c r="M16" s="9"/>
      <c r="N16" s="1"/>
      <c r="O16" s="1"/>
      <c r="P16" s="1"/>
      <c r="Q16" s="1"/>
      <c r="R16" s="1"/>
      <c r="S16" s="1"/>
      <c r="T16" s="196"/>
    </row>
    <row r="17" spans="2:20" ht="15" customHeight="1">
      <c r="B17" s="98"/>
      <c r="C17" s="1" t="s">
        <v>10</v>
      </c>
      <c r="D17" s="377"/>
      <c r="E17" s="377"/>
      <c r="F17" s="377"/>
      <c r="G17" s="378"/>
      <c r="H17" s="378"/>
      <c r="I17" s="378"/>
      <c r="J17" s="378"/>
      <c r="K17" s="378"/>
      <c r="L17" s="378"/>
      <c r="M17" s="378"/>
      <c r="N17" s="378"/>
      <c r="O17" s="378"/>
      <c r="P17" s="378"/>
      <c r="Q17" s="378"/>
      <c r="R17" s="378"/>
      <c r="S17" s="378"/>
      <c r="T17" s="196"/>
    </row>
    <row r="18" spans="2:20" ht="15" customHeight="1">
      <c r="B18" s="98"/>
      <c r="C18" s="377"/>
      <c r="D18" s="377"/>
      <c r="E18" s="377"/>
      <c r="F18" s="377"/>
      <c r="G18" s="378"/>
      <c r="H18" s="378"/>
      <c r="I18" s="378"/>
      <c r="J18" s="378"/>
      <c r="K18" s="378"/>
      <c r="L18" s="378"/>
      <c r="M18" s="378"/>
      <c r="N18" s="378"/>
      <c r="O18" s="378"/>
      <c r="P18" s="378"/>
      <c r="Q18" s="378"/>
      <c r="R18" s="378"/>
      <c r="S18" s="378"/>
      <c r="T18" s="196"/>
    </row>
    <row r="19" spans="2:20" ht="15" customHeight="1">
      <c r="B19" s="98"/>
      <c r="C19" s="379" t="s">
        <v>11</v>
      </c>
      <c r="D19" s="375" t="s">
        <v>12</v>
      </c>
      <c r="E19" s="377"/>
      <c r="F19" s="377"/>
      <c r="G19" s="1"/>
      <c r="H19" s="1"/>
      <c r="I19" s="1"/>
      <c r="J19" s="1"/>
      <c r="L19" s="1"/>
      <c r="M19" s="9"/>
      <c r="N19" s="1"/>
      <c r="O19" s="1"/>
      <c r="P19" s="1"/>
      <c r="Q19" s="1"/>
      <c r="R19" s="1"/>
      <c r="S19" s="1"/>
      <c r="T19" s="196"/>
    </row>
    <row r="20" spans="2:20" ht="15" customHeight="1">
      <c r="B20" s="98"/>
      <c r="C20" s="379" t="s">
        <v>11</v>
      </c>
      <c r="D20" s="1" t="s">
        <v>13</v>
      </c>
      <c r="E20" s="377"/>
      <c r="F20" s="377"/>
      <c r="G20" s="1"/>
      <c r="H20" s="1"/>
      <c r="I20" s="1"/>
      <c r="J20" s="1"/>
      <c r="L20" s="1"/>
      <c r="M20" s="9"/>
      <c r="N20" s="1"/>
      <c r="O20" s="1"/>
      <c r="P20" s="1"/>
      <c r="Q20" s="1"/>
      <c r="R20" s="1"/>
      <c r="S20" s="1"/>
      <c r="T20" s="196"/>
    </row>
    <row r="21" spans="2:20" ht="15" customHeight="1">
      <c r="B21" s="98"/>
      <c r="C21" s="379" t="s">
        <v>11</v>
      </c>
      <c r="D21" s="1" t="s">
        <v>14</v>
      </c>
      <c r="E21" s="377"/>
      <c r="F21" s="377"/>
      <c r="G21" s="1"/>
      <c r="H21" s="1"/>
      <c r="I21" s="1"/>
      <c r="J21" s="1"/>
      <c r="L21" s="1"/>
      <c r="M21" s="9"/>
      <c r="N21" s="1"/>
      <c r="O21" s="1"/>
      <c r="P21" s="1"/>
      <c r="Q21" s="1"/>
      <c r="R21" s="1"/>
      <c r="S21" s="1"/>
      <c r="T21" s="196"/>
    </row>
    <row r="22" spans="2:20" ht="15" customHeight="1">
      <c r="B22" s="98"/>
      <c r="C22" s="379" t="s">
        <v>11</v>
      </c>
      <c r="D22" s="1" t="s">
        <v>15</v>
      </c>
      <c r="E22" s="377"/>
      <c r="F22" s="377"/>
      <c r="G22" s="1"/>
      <c r="H22" s="1"/>
      <c r="I22" s="1"/>
      <c r="J22" s="1"/>
      <c r="L22" s="1"/>
      <c r="M22" s="9"/>
      <c r="N22" s="1"/>
      <c r="O22" s="1"/>
      <c r="P22" s="1"/>
      <c r="Q22" s="1"/>
      <c r="R22" s="1"/>
      <c r="S22" s="1"/>
      <c r="T22" s="196"/>
    </row>
    <row r="23" spans="2:20" ht="15" customHeight="1">
      <c r="B23" s="98"/>
      <c r="C23" s="379" t="s">
        <v>11</v>
      </c>
      <c r="D23" s="1" t="s">
        <v>16</v>
      </c>
      <c r="E23" s="377"/>
      <c r="F23" s="377"/>
      <c r="G23" s="1"/>
      <c r="H23" s="1"/>
      <c r="I23" s="1"/>
      <c r="J23" s="1"/>
      <c r="L23" s="1"/>
      <c r="M23" s="9"/>
      <c r="N23" s="1"/>
      <c r="O23" s="1"/>
      <c r="P23" s="1"/>
      <c r="Q23" s="1"/>
      <c r="R23" s="1"/>
      <c r="S23" s="1"/>
      <c r="T23" s="196"/>
    </row>
    <row r="24" spans="2:20" ht="15" customHeight="1">
      <c r="B24" s="98"/>
      <c r="C24" s="379" t="s">
        <v>11</v>
      </c>
      <c r="D24" s="3" t="s">
        <v>17</v>
      </c>
      <c r="E24" s="377"/>
      <c r="F24" s="377"/>
      <c r="G24" s="1"/>
      <c r="H24" s="1"/>
      <c r="I24" s="1"/>
      <c r="J24" s="1"/>
      <c r="L24" s="1"/>
      <c r="M24" s="9"/>
      <c r="N24" s="1"/>
      <c r="O24" s="1"/>
      <c r="P24" s="1"/>
      <c r="Q24" s="1"/>
      <c r="R24" s="1"/>
      <c r="S24" s="1"/>
      <c r="T24" s="196"/>
    </row>
    <row r="25" spans="2:20" ht="15" customHeight="1">
      <c r="B25" s="98"/>
      <c r="C25" s="379" t="s">
        <v>11</v>
      </c>
      <c r="D25" s="380" t="s">
        <v>18</v>
      </c>
      <c r="E25" s="381"/>
      <c r="F25" s="381"/>
      <c r="G25" s="3"/>
      <c r="H25" s="1"/>
      <c r="I25" s="1"/>
      <c r="J25" s="1"/>
      <c r="L25" s="1"/>
      <c r="M25" s="9"/>
      <c r="N25" s="1"/>
      <c r="O25" s="1"/>
      <c r="P25" s="1"/>
      <c r="Q25" s="1"/>
      <c r="R25" s="1"/>
      <c r="S25" s="1"/>
      <c r="T25" s="196"/>
    </row>
    <row r="26" spans="2:20" ht="15" customHeight="1">
      <c r="B26" s="98"/>
      <c r="C26" s="379"/>
      <c r="D26" s="1"/>
      <c r="E26" s="377"/>
      <c r="F26" s="377"/>
      <c r="G26" s="1"/>
      <c r="H26" s="1"/>
      <c r="I26" s="1"/>
      <c r="J26" s="1"/>
      <c r="L26" s="1"/>
      <c r="M26" s="9"/>
      <c r="N26" s="1"/>
      <c r="O26" s="1"/>
      <c r="P26" s="1"/>
      <c r="Q26" s="1"/>
      <c r="R26" s="1"/>
      <c r="S26" s="1"/>
      <c r="T26" s="196"/>
    </row>
    <row r="27" spans="2:20" ht="15" customHeight="1">
      <c r="B27" s="98"/>
      <c r="C27" s="1" t="s">
        <v>19</v>
      </c>
      <c r="D27" s="1"/>
      <c r="E27" s="1"/>
      <c r="F27" s="1"/>
      <c r="G27" s="1"/>
      <c r="H27" s="1"/>
      <c r="I27" s="1"/>
      <c r="J27" s="1"/>
      <c r="L27" s="1"/>
      <c r="M27" s="9"/>
      <c r="N27" s="1"/>
      <c r="O27" s="1"/>
      <c r="P27" s="1"/>
      <c r="Q27" s="1"/>
      <c r="R27" s="1"/>
      <c r="S27" s="1"/>
      <c r="T27" s="196"/>
    </row>
    <row r="28" spans="2:20" ht="15" customHeight="1">
      <c r="B28" s="98"/>
      <c r="C28" s="1"/>
      <c r="D28" s="1"/>
      <c r="E28" s="1"/>
      <c r="F28" s="1"/>
      <c r="G28" s="1"/>
      <c r="H28" s="1"/>
      <c r="I28" s="1"/>
      <c r="J28" s="1"/>
      <c r="L28" s="1"/>
      <c r="M28" s="9"/>
      <c r="N28" s="1"/>
      <c r="O28" s="1"/>
      <c r="P28" s="1"/>
      <c r="Q28" s="1"/>
      <c r="R28" s="1"/>
      <c r="S28" s="1"/>
      <c r="T28" s="196"/>
    </row>
    <row r="29" spans="2:20" ht="15" customHeight="1">
      <c r="B29" s="98"/>
      <c r="C29" s="1" t="s">
        <v>20</v>
      </c>
      <c r="D29" s="1"/>
      <c r="E29" s="1"/>
      <c r="F29" s="1"/>
      <c r="G29" s="1"/>
      <c r="H29" s="1"/>
      <c r="I29" s="1"/>
      <c r="J29" s="1"/>
      <c r="L29" s="1"/>
      <c r="M29" s="9"/>
      <c r="N29" s="1"/>
      <c r="O29" s="1"/>
      <c r="P29" s="1"/>
      <c r="Q29" s="1"/>
      <c r="R29" s="1"/>
      <c r="S29" s="1"/>
      <c r="T29" s="196"/>
    </row>
    <row r="30" spans="2:20" ht="15" customHeight="1">
      <c r="B30" s="98"/>
      <c r="C30" s="1"/>
      <c r="D30" s="1"/>
      <c r="E30" s="1"/>
      <c r="F30" s="1"/>
      <c r="G30" s="1"/>
      <c r="H30" s="1"/>
      <c r="I30" s="1"/>
      <c r="J30" s="1"/>
      <c r="L30" s="1"/>
      <c r="M30" s="9"/>
      <c r="N30" s="1"/>
      <c r="O30" s="1"/>
      <c r="P30" s="1"/>
      <c r="Q30" s="1"/>
      <c r="R30" s="1"/>
      <c r="S30" s="1"/>
      <c r="T30" s="196"/>
    </row>
    <row r="31" spans="2:20" ht="15" customHeight="1">
      <c r="B31" s="98"/>
      <c r="C31" s="382" t="s">
        <v>21</v>
      </c>
      <c r="D31" s="382" t="s">
        <v>22</v>
      </c>
      <c r="E31" s="382" t="s">
        <v>23</v>
      </c>
      <c r="F31" s="1"/>
      <c r="G31" s="1"/>
      <c r="H31" s="1"/>
      <c r="I31" s="1"/>
      <c r="J31" s="1"/>
      <c r="L31" s="1"/>
      <c r="M31" s="9"/>
      <c r="N31" s="1"/>
      <c r="O31" s="1"/>
      <c r="P31" s="1"/>
      <c r="Q31" s="1"/>
      <c r="R31" s="1"/>
      <c r="S31" s="1"/>
      <c r="T31" s="196"/>
    </row>
    <row r="32" spans="2:20" ht="15" customHeight="1">
      <c r="B32" s="98"/>
      <c r="C32" s="383" t="s">
        <v>24</v>
      </c>
      <c r="D32" s="384">
        <v>1</v>
      </c>
      <c r="E32" s="385"/>
      <c r="F32" s="1"/>
      <c r="G32" s="1"/>
      <c r="H32" s="1"/>
      <c r="I32" s="1"/>
      <c r="J32" s="1"/>
      <c r="L32" s="1"/>
      <c r="M32" s="9"/>
      <c r="N32" s="1"/>
      <c r="O32" s="1"/>
      <c r="P32" s="1"/>
      <c r="Q32" s="1"/>
      <c r="R32" s="1"/>
      <c r="S32" s="1"/>
      <c r="T32" s="196"/>
    </row>
    <row r="33" spans="2:20" ht="15" customHeight="1">
      <c r="B33" s="98"/>
      <c r="C33" s="386" t="s">
        <v>25</v>
      </c>
      <c r="D33" s="387">
        <v>2</v>
      </c>
      <c r="E33" s="388"/>
      <c r="F33" s="1"/>
      <c r="G33" s="1"/>
      <c r="H33" s="1"/>
      <c r="I33" s="1"/>
      <c r="J33" s="1"/>
      <c r="L33" s="1"/>
      <c r="M33" s="9"/>
      <c r="N33" s="1"/>
      <c r="O33" s="1"/>
      <c r="P33" s="1"/>
      <c r="Q33" s="1"/>
      <c r="R33" s="1"/>
      <c r="S33" s="1"/>
      <c r="T33" s="196"/>
    </row>
    <row r="34" spans="2:20" ht="15" customHeight="1">
      <c r="B34" s="98"/>
      <c r="C34" s="386" t="s">
        <v>26</v>
      </c>
      <c r="D34" s="387">
        <v>3</v>
      </c>
      <c r="E34" s="389"/>
      <c r="F34" s="1"/>
      <c r="G34" s="1"/>
      <c r="H34" s="1"/>
      <c r="I34" s="1"/>
      <c r="J34" s="1"/>
      <c r="L34" s="1"/>
      <c r="M34" s="9"/>
      <c r="N34" s="1"/>
      <c r="O34" s="1"/>
      <c r="P34" s="1"/>
      <c r="Q34" s="1"/>
      <c r="R34" s="1"/>
      <c r="S34" s="1"/>
      <c r="T34" s="196"/>
    </row>
    <row r="35" spans="2:20" ht="15" customHeight="1">
      <c r="B35" s="98"/>
      <c r="C35" s="386" t="s">
        <v>27</v>
      </c>
      <c r="D35" s="387">
        <v>4</v>
      </c>
      <c r="E35" s="390"/>
      <c r="F35" s="1"/>
      <c r="G35" s="1"/>
      <c r="H35" s="1"/>
      <c r="I35" s="1"/>
      <c r="J35" s="1"/>
      <c r="L35" s="1"/>
      <c r="M35" s="9"/>
      <c r="N35" s="1"/>
      <c r="O35" s="1"/>
      <c r="P35" s="1"/>
      <c r="Q35" s="1"/>
      <c r="R35" s="1"/>
      <c r="S35" s="1"/>
      <c r="T35" s="196"/>
    </row>
    <row r="36" spans="2:20" ht="15" customHeight="1">
      <c r="B36" s="98"/>
      <c r="C36" s="391" t="s">
        <v>28</v>
      </c>
      <c r="D36" s="392">
        <v>5</v>
      </c>
      <c r="E36" s="393"/>
      <c r="F36" s="1"/>
      <c r="G36" s="1"/>
      <c r="H36" s="1"/>
      <c r="I36" s="1"/>
      <c r="J36" s="1"/>
      <c r="L36" s="1"/>
      <c r="M36" s="9"/>
      <c r="N36" s="1"/>
      <c r="O36" s="1"/>
      <c r="P36" s="1"/>
      <c r="Q36" s="1"/>
      <c r="R36" s="1"/>
      <c r="S36" s="1"/>
      <c r="T36" s="196"/>
    </row>
    <row r="37" spans="2:20" ht="15" customHeight="1">
      <c r="B37" s="98"/>
      <c r="C37" s="1"/>
      <c r="D37" s="1"/>
      <c r="E37" s="1"/>
      <c r="F37" s="1"/>
      <c r="G37" s="1"/>
      <c r="H37" s="1"/>
      <c r="I37" s="1"/>
      <c r="J37" s="1"/>
      <c r="L37" s="1"/>
      <c r="M37" s="9"/>
      <c r="N37" s="1"/>
      <c r="O37" s="1"/>
      <c r="P37" s="1"/>
      <c r="Q37" s="1"/>
      <c r="R37" s="1"/>
      <c r="S37" s="1"/>
      <c r="T37" s="196"/>
    </row>
    <row r="38" spans="2:20" ht="15" customHeight="1">
      <c r="B38" s="98"/>
      <c r="C38" s="420" t="s">
        <v>29</v>
      </c>
      <c r="D38" s="421"/>
      <c r="E38" s="421"/>
      <c r="F38" s="421"/>
      <c r="G38" s="421"/>
      <c r="H38" s="421"/>
      <c r="I38" s="421"/>
      <c r="J38" s="421"/>
      <c r="K38" s="421"/>
      <c r="L38" s="421"/>
      <c r="M38" s="421"/>
      <c r="N38" s="421"/>
      <c r="O38" s="421"/>
      <c r="P38" s="421"/>
      <c r="Q38" s="421"/>
      <c r="R38" s="421"/>
      <c r="S38" s="421"/>
      <c r="T38" s="196"/>
    </row>
    <row r="39" spans="2:20" ht="15" customHeight="1">
      <c r="B39" s="98"/>
      <c r="C39" s="421"/>
      <c r="D39" s="421"/>
      <c r="E39" s="421"/>
      <c r="F39" s="421"/>
      <c r="G39" s="421"/>
      <c r="H39" s="421"/>
      <c r="I39" s="421"/>
      <c r="J39" s="421"/>
      <c r="K39" s="421"/>
      <c r="L39" s="421"/>
      <c r="M39" s="421"/>
      <c r="N39" s="421"/>
      <c r="O39" s="421"/>
      <c r="P39" s="421"/>
      <c r="Q39" s="421"/>
      <c r="R39" s="421"/>
      <c r="S39" s="421"/>
      <c r="T39" s="196"/>
    </row>
    <row r="40" spans="2:20" ht="15" customHeight="1">
      <c r="B40" s="98"/>
      <c r="C40" s="1"/>
      <c r="D40" s="1"/>
      <c r="E40" s="1"/>
      <c r="F40" s="1"/>
      <c r="G40" s="1"/>
      <c r="H40" s="1"/>
      <c r="I40" s="1"/>
      <c r="J40" s="1"/>
      <c r="L40" s="1"/>
      <c r="M40" s="9"/>
      <c r="N40" s="1"/>
      <c r="O40" s="1"/>
      <c r="P40" s="1"/>
      <c r="Q40" s="1"/>
      <c r="R40" s="1"/>
      <c r="S40" s="1"/>
      <c r="T40" s="196"/>
    </row>
    <row r="41" spans="2:20" ht="15" customHeight="1">
      <c r="B41" s="98"/>
      <c r="C41" s="394" t="s">
        <v>30</v>
      </c>
      <c r="D41" s="1"/>
      <c r="E41" s="1"/>
      <c r="F41" s="1"/>
      <c r="G41" s="1"/>
      <c r="H41" s="1"/>
      <c r="I41" s="1"/>
      <c r="J41" s="1"/>
      <c r="K41" s="1"/>
      <c r="L41" s="1"/>
      <c r="M41" s="1"/>
      <c r="N41" s="1"/>
      <c r="O41" s="1"/>
      <c r="P41" s="1"/>
      <c r="Q41" s="1"/>
      <c r="R41" s="1"/>
      <c r="S41" s="1"/>
      <c r="T41" s="196"/>
    </row>
    <row r="42" spans="2:20" ht="15" customHeight="1">
      <c r="B42" s="98"/>
      <c r="D42" s="1"/>
      <c r="E42" s="1"/>
      <c r="F42" s="1"/>
      <c r="G42" s="1"/>
      <c r="H42" s="1"/>
      <c r="I42" s="1"/>
      <c r="J42" s="1"/>
      <c r="K42" s="1"/>
      <c r="L42" s="1"/>
      <c r="M42" s="1"/>
      <c r="N42" s="1"/>
      <c r="O42" s="1"/>
      <c r="P42" s="1"/>
      <c r="Q42" s="1"/>
      <c r="R42" s="1"/>
      <c r="S42" s="1"/>
      <c r="T42" s="196"/>
    </row>
    <row r="43" spans="2:20" ht="15" customHeight="1">
      <c r="B43" s="98"/>
      <c r="C43" s="425" t="s">
        <v>31</v>
      </c>
      <c r="D43" s="426"/>
      <c r="E43" s="426"/>
      <c r="F43" s="426"/>
      <c r="G43" s="426"/>
      <c r="H43" s="426"/>
      <c r="I43" s="426"/>
      <c r="J43" s="426"/>
      <c r="K43" s="426"/>
      <c r="L43" s="426"/>
      <c r="M43" s="426"/>
      <c r="N43" s="426"/>
      <c r="O43" s="426"/>
      <c r="P43" s="426"/>
      <c r="Q43" s="426"/>
      <c r="R43" s="426"/>
      <c r="S43" s="426"/>
      <c r="T43" s="196"/>
    </row>
    <row r="44" spans="2:20" ht="15" customHeight="1">
      <c r="B44" s="98"/>
      <c r="C44" s="426"/>
      <c r="D44" s="426"/>
      <c r="E44" s="426"/>
      <c r="F44" s="426"/>
      <c r="G44" s="426"/>
      <c r="H44" s="426"/>
      <c r="I44" s="426"/>
      <c r="J44" s="426"/>
      <c r="K44" s="426"/>
      <c r="L44" s="426"/>
      <c r="M44" s="426"/>
      <c r="N44" s="426"/>
      <c r="O44" s="426"/>
      <c r="P44" s="426"/>
      <c r="Q44" s="426"/>
      <c r="R44" s="426"/>
      <c r="S44" s="426"/>
      <c r="T44" s="196"/>
    </row>
    <row r="45" spans="2:20" ht="15" customHeight="1">
      <c r="B45" s="98"/>
      <c r="C45" s="426"/>
      <c r="D45" s="426"/>
      <c r="E45" s="426"/>
      <c r="F45" s="426"/>
      <c r="G45" s="426"/>
      <c r="H45" s="426"/>
      <c r="I45" s="426"/>
      <c r="J45" s="426"/>
      <c r="K45" s="426"/>
      <c r="L45" s="426"/>
      <c r="M45" s="426"/>
      <c r="N45" s="426"/>
      <c r="O45" s="426"/>
      <c r="P45" s="426"/>
      <c r="Q45" s="426"/>
      <c r="R45" s="426"/>
      <c r="S45" s="426"/>
      <c r="T45" s="196"/>
    </row>
    <row r="46" spans="2:20" ht="15" customHeight="1">
      <c r="B46" s="98"/>
      <c r="D46" s="1"/>
      <c r="E46" s="1"/>
      <c r="F46" s="1"/>
      <c r="G46" s="1"/>
      <c r="H46" s="1"/>
      <c r="I46" s="1"/>
      <c r="J46" s="1"/>
      <c r="K46" s="1"/>
      <c r="L46" s="1"/>
      <c r="M46" s="1"/>
      <c r="N46" s="1"/>
      <c r="O46" s="1"/>
      <c r="P46" s="1"/>
      <c r="Q46" s="1"/>
      <c r="R46" s="1"/>
      <c r="S46" s="1"/>
      <c r="T46" s="196"/>
    </row>
    <row r="47" spans="2:20" ht="15" customHeight="1">
      <c r="B47" s="98"/>
      <c r="C47" s="420" t="s">
        <v>32</v>
      </c>
      <c r="D47" s="421"/>
      <c r="E47" s="421"/>
      <c r="F47" s="421"/>
      <c r="G47" s="421"/>
      <c r="H47" s="421"/>
      <c r="I47" s="421"/>
      <c r="J47" s="421"/>
      <c r="K47" s="421"/>
      <c r="L47" s="421"/>
      <c r="M47" s="421"/>
      <c r="N47" s="421"/>
      <c r="O47" s="421"/>
      <c r="P47" s="421"/>
      <c r="Q47" s="421"/>
      <c r="R47" s="421"/>
      <c r="S47" s="421"/>
      <c r="T47" s="196"/>
    </row>
    <row r="48" spans="2:20" ht="15" customHeight="1">
      <c r="B48" s="98"/>
      <c r="C48" s="421"/>
      <c r="D48" s="421"/>
      <c r="E48" s="421"/>
      <c r="F48" s="421"/>
      <c r="G48" s="421"/>
      <c r="H48" s="421"/>
      <c r="I48" s="421"/>
      <c r="J48" s="421"/>
      <c r="K48" s="421"/>
      <c r="L48" s="421"/>
      <c r="M48" s="421"/>
      <c r="N48" s="421"/>
      <c r="O48" s="421"/>
      <c r="P48" s="421"/>
      <c r="Q48" s="421"/>
      <c r="R48" s="421"/>
      <c r="S48" s="421"/>
      <c r="T48" s="196"/>
    </row>
    <row r="49" spans="2:20" ht="15" customHeight="1">
      <c r="B49" s="98"/>
      <c r="C49" s="1"/>
      <c r="D49" s="1"/>
      <c r="E49" s="1"/>
      <c r="F49" s="1"/>
      <c r="G49" s="1"/>
      <c r="H49" s="1"/>
      <c r="I49" s="1"/>
      <c r="J49" s="1"/>
      <c r="L49" s="1"/>
      <c r="M49" s="9"/>
      <c r="N49" s="1"/>
      <c r="O49" s="1"/>
      <c r="P49" s="1"/>
      <c r="Q49" s="1"/>
      <c r="R49" s="1"/>
      <c r="S49" s="1"/>
      <c r="T49" s="196"/>
    </row>
    <row r="50" spans="2:20" ht="15" customHeight="1">
      <c r="B50" s="98"/>
      <c r="C50" s="2" t="s">
        <v>33</v>
      </c>
      <c r="D50" s="1"/>
      <c r="E50" s="1"/>
      <c r="F50" s="1"/>
      <c r="G50" s="1"/>
      <c r="H50" s="1"/>
      <c r="I50" s="1"/>
      <c r="J50" s="1"/>
      <c r="L50" s="1"/>
      <c r="M50" s="9"/>
      <c r="N50" s="1"/>
      <c r="O50" s="1"/>
      <c r="P50" s="1"/>
      <c r="Q50" s="1"/>
      <c r="R50" s="1"/>
      <c r="S50" s="1"/>
      <c r="T50" s="196"/>
    </row>
    <row r="51" spans="2:20" ht="15" customHeight="1">
      <c r="B51" s="98"/>
      <c r="C51" s="1"/>
      <c r="D51" s="1"/>
      <c r="E51" s="1"/>
      <c r="F51" s="1"/>
      <c r="G51" s="1"/>
      <c r="H51" s="1"/>
      <c r="I51" s="1"/>
      <c r="J51" s="1"/>
      <c r="L51" s="1"/>
      <c r="M51" s="9"/>
      <c r="N51" s="1"/>
      <c r="O51" s="1"/>
      <c r="P51" s="1"/>
      <c r="Q51" s="1"/>
      <c r="R51" s="1"/>
      <c r="S51" s="1"/>
      <c r="T51" s="196"/>
    </row>
    <row r="52" spans="2:20" ht="15" customHeight="1">
      <c r="B52" s="98"/>
      <c r="C52" s="375"/>
      <c r="D52" s="1"/>
      <c r="E52" s="1"/>
      <c r="F52" s="1"/>
      <c r="G52" s="1"/>
      <c r="H52" s="1"/>
      <c r="I52" s="1"/>
      <c r="J52" s="1"/>
      <c r="L52" s="1"/>
      <c r="M52" s="9"/>
      <c r="N52" s="1"/>
      <c r="O52" s="1"/>
      <c r="P52" s="1"/>
      <c r="Q52" s="1"/>
      <c r="R52" s="1"/>
      <c r="S52" s="1"/>
      <c r="T52" s="196"/>
    </row>
    <row r="53" spans="2:20" ht="15" customHeight="1">
      <c r="B53" s="98"/>
      <c r="C53" s="376" t="s">
        <v>34</v>
      </c>
      <c r="D53" s="1"/>
      <c r="E53" s="1"/>
      <c r="F53" s="1"/>
      <c r="G53" s="1"/>
      <c r="H53" s="1"/>
      <c r="I53" s="1"/>
      <c r="J53" s="1"/>
      <c r="L53" s="1"/>
      <c r="M53" s="9"/>
      <c r="N53" s="1"/>
      <c r="O53" s="1"/>
      <c r="P53" s="1"/>
      <c r="Q53" s="1"/>
      <c r="R53" s="1"/>
      <c r="S53" s="1"/>
      <c r="T53" s="196"/>
    </row>
    <row r="54" spans="2:20" ht="15" customHeight="1">
      <c r="B54" s="98"/>
      <c r="C54" s="375"/>
      <c r="D54" s="1"/>
      <c r="E54" s="1"/>
      <c r="F54" s="1"/>
      <c r="G54" s="1"/>
      <c r="H54" s="1"/>
      <c r="I54" s="1"/>
      <c r="J54" s="1"/>
      <c r="L54" s="1"/>
      <c r="M54" s="9"/>
      <c r="N54" s="1"/>
      <c r="O54" s="1"/>
      <c r="P54" s="1"/>
      <c r="Q54" s="1"/>
      <c r="R54" s="1"/>
      <c r="S54" s="1"/>
      <c r="T54" s="196"/>
    </row>
    <row r="55" spans="2:20" ht="15" customHeight="1">
      <c r="B55" s="98"/>
      <c r="C55" s="420" t="s">
        <v>35</v>
      </c>
      <c r="D55" s="421"/>
      <c r="E55" s="421"/>
      <c r="F55" s="421"/>
      <c r="G55" s="421"/>
      <c r="H55" s="421"/>
      <c r="I55" s="421"/>
      <c r="J55" s="421"/>
      <c r="K55" s="421"/>
      <c r="L55" s="421"/>
      <c r="M55" s="421"/>
      <c r="N55" s="421"/>
      <c r="O55" s="421"/>
      <c r="P55" s="421"/>
      <c r="Q55" s="421"/>
      <c r="R55" s="421"/>
      <c r="S55" s="421"/>
      <c r="T55" s="196"/>
    </row>
    <row r="56" spans="2:20" ht="15" customHeight="1">
      <c r="B56" s="98"/>
      <c r="C56" s="1"/>
      <c r="D56" s="1"/>
      <c r="E56" s="1"/>
      <c r="F56" s="1"/>
      <c r="G56" s="1"/>
      <c r="H56" s="1"/>
      <c r="I56" s="1"/>
      <c r="J56" s="1"/>
      <c r="L56" s="1"/>
      <c r="M56" s="9"/>
      <c r="N56" s="1"/>
      <c r="O56" s="1"/>
      <c r="P56" s="1"/>
      <c r="Q56" s="1"/>
      <c r="R56" s="1"/>
      <c r="S56" s="1"/>
      <c r="T56" s="196"/>
    </row>
    <row r="57" spans="2:20" ht="15" customHeight="1">
      <c r="B57" s="98"/>
      <c r="C57" s="420" t="s">
        <v>36</v>
      </c>
      <c r="D57" s="421"/>
      <c r="E57" s="421"/>
      <c r="F57" s="421"/>
      <c r="G57" s="421"/>
      <c r="H57" s="421"/>
      <c r="I57" s="421"/>
      <c r="J57" s="421"/>
      <c r="K57" s="421"/>
      <c r="L57" s="421"/>
      <c r="M57" s="421"/>
      <c r="N57" s="421"/>
      <c r="O57" s="421"/>
      <c r="P57" s="421"/>
      <c r="Q57" s="421"/>
      <c r="R57" s="421"/>
      <c r="S57" s="421"/>
      <c r="T57" s="196"/>
    </row>
    <row r="58" spans="2:20" ht="15" customHeight="1">
      <c r="B58" s="98"/>
      <c r="C58" s="421"/>
      <c r="D58" s="421"/>
      <c r="E58" s="421"/>
      <c r="F58" s="421"/>
      <c r="G58" s="421"/>
      <c r="H58" s="421"/>
      <c r="I58" s="421"/>
      <c r="J58" s="421"/>
      <c r="K58" s="421"/>
      <c r="L58" s="421"/>
      <c r="M58" s="421"/>
      <c r="N58" s="421"/>
      <c r="O58" s="421"/>
      <c r="P58" s="421"/>
      <c r="Q58" s="421"/>
      <c r="R58" s="421"/>
      <c r="S58" s="421"/>
      <c r="T58" s="196"/>
    </row>
    <row r="59" spans="2:20" ht="15" customHeight="1">
      <c r="B59" s="98"/>
      <c r="C59" s="1"/>
      <c r="D59" s="1"/>
      <c r="E59" s="1"/>
      <c r="F59" s="1"/>
      <c r="G59" s="1"/>
      <c r="H59" s="1"/>
      <c r="I59" s="1"/>
      <c r="J59" s="1"/>
      <c r="L59" s="1"/>
      <c r="M59" s="9"/>
      <c r="N59" s="1"/>
      <c r="O59" s="1"/>
      <c r="P59" s="1"/>
      <c r="Q59" s="1"/>
      <c r="R59" s="1"/>
      <c r="S59" s="1"/>
      <c r="T59" s="196"/>
    </row>
    <row r="60" spans="2:20" ht="15" customHeight="1">
      <c r="B60" s="98"/>
      <c r="C60" s="1" t="s">
        <v>37</v>
      </c>
      <c r="D60" s="1"/>
      <c r="E60" s="1"/>
      <c r="F60" s="1"/>
      <c r="G60" s="1"/>
      <c r="H60" s="1"/>
      <c r="I60" s="1"/>
      <c r="J60" s="1"/>
      <c r="L60" s="1"/>
      <c r="M60" s="9"/>
      <c r="N60" s="1"/>
      <c r="O60" s="1"/>
      <c r="P60" s="1"/>
      <c r="Q60" s="1"/>
      <c r="R60" s="1"/>
      <c r="S60" s="1"/>
      <c r="T60" s="196"/>
    </row>
    <row r="61" spans="2:20" ht="15" customHeight="1">
      <c r="B61" s="98"/>
      <c r="C61" s="1"/>
      <c r="D61" s="1"/>
      <c r="E61" s="1"/>
      <c r="F61" s="1"/>
      <c r="G61" s="1"/>
      <c r="H61" s="1"/>
      <c r="I61" s="1"/>
      <c r="J61" s="1"/>
      <c r="L61" s="1"/>
      <c r="M61" s="9"/>
      <c r="N61" s="1"/>
      <c r="O61" s="1"/>
      <c r="P61" s="1"/>
      <c r="Q61" s="1"/>
      <c r="R61" s="1"/>
      <c r="S61" s="1"/>
      <c r="T61" s="196"/>
    </row>
    <row r="62" spans="2:20" ht="15" customHeight="1">
      <c r="B62" s="98"/>
      <c r="C62" s="420" t="s">
        <v>38</v>
      </c>
      <c r="D62" s="421"/>
      <c r="E62" s="421"/>
      <c r="F62" s="421"/>
      <c r="G62" s="421"/>
      <c r="H62" s="421"/>
      <c r="I62" s="421"/>
      <c r="J62" s="421"/>
      <c r="K62" s="421"/>
      <c r="L62" s="421"/>
      <c r="M62" s="421"/>
      <c r="N62" s="421"/>
      <c r="O62" s="421"/>
      <c r="P62" s="421"/>
      <c r="Q62" s="421"/>
      <c r="R62" s="421"/>
      <c r="S62" s="421"/>
      <c r="T62" s="196"/>
    </row>
    <row r="63" spans="2:20" ht="15" customHeight="1">
      <c r="B63" s="98"/>
      <c r="C63" s="421"/>
      <c r="D63" s="421"/>
      <c r="E63" s="421"/>
      <c r="F63" s="421"/>
      <c r="G63" s="421"/>
      <c r="H63" s="421"/>
      <c r="I63" s="421"/>
      <c r="J63" s="421"/>
      <c r="K63" s="421"/>
      <c r="L63" s="421"/>
      <c r="M63" s="421"/>
      <c r="N63" s="421"/>
      <c r="O63" s="421"/>
      <c r="P63" s="421"/>
      <c r="Q63" s="421"/>
      <c r="R63" s="421"/>
      <c r="S63" s="421"/>
      <c r="T63" s="196"/>
    </row>
    <row r="64" spans="2:20" ht="15" customHeight="1">
      <c r="B64" s="98"/>
      <c r="C64" s="1"/>
      <c r="D64" s="1"/>
      <c r="E64" s="1"/>
      <c r="F64" s="1"/>
      <c r="G64" s="1"/>
      <c r="H64" s="1"/>
      <c r="I64" s="1"/>
      <c r="J64" s="1"/>
      <c r="L64" s="1"/>
      <c r="M64" s="9"/>
      <c r="N64" s="1"/>
      <c r="O64" s="1"/>
      <c r="P64" s="1"/>
      <c r="Q64" s="1"/>
      <c r="R64" s="1"/>
      <c r="S64" s="1"/>
      <c r="T64" s="196"/>
    </row>
    <row r="65" spans="2:20" ht="15" customHeight="1">
      <c r="B65" s="98"/>
      <c r="C65" s="420" t="s">
        <v>39</v>
      </c>
      <c r="D65" s="421"/>
      <c r="E65" s="421"/>
      <c r="F65" s="421"/>
      <c r="G65" s="421"/>
      <c r="H65" s="421"/>
      <c r="I65" s="421"/>
      <c r="J65" s="421"/>
      <c r="K65" s="421"/>
      <c r="L65" s="421"/>
      <c r="M65" s="421"/>
      <c r="N65" s="421"/>
      <c r="O65" s="421"/>
      <c r="P65" s="421"/>
      <c r="Q65" s="421"/>
      <c r="R65" s="421"/>
      <c r="S65" s="421"/>
      <c r="T65" s="196"/>
    </row>
    <row r="66" spans="2:20" ht="15" customHeight="1">
      <c r="B66" s="98"/>
      <c r="C66" s="421"/>
      <c r="D66" s="421"/>
      <c r="E66" s="421"/>
      <c r="F66" s="421"/>
      <c r="G66" s="421"/>
      <c r="H66" s="421"/>
      <c r="I66" s="421"/>
      <c r="J66" s="421"/>
      <c r="K66" s="421"/>
      <c r="L66" s="421"/>
      <c r="M66" s="421"/>
      <c r="N66" s="421"/>
      <c r="O66" s="421"/>
      <c r="P66" s="421"/>
      <c r="Q66" s="421"/>
      <c r="R66" s="421"/>
      <c r="S66" s="421"/>
      <c r="T66" s="196"/>
    </row>
    <row r="67" spans="2:20" ht="15" customHeight="1">
      <c r="B67" s="98"/>
      <c r="C67" s="398"/>
      <c r="D67" s="398"/>
      <c r="E67" s="398"/>
      <c r="F67" s="398"/>
      <c r="G67" s="398"/>
      <c r="H67" s="398"/>
      <c r="I67" s="398"/>
      <c r="J67" s="398"/>
      <c r="K67" s="398"/>
      <c r="L67" s="398"/>
      <c r="M67" s="398"/>
      <c r="N67" s="398"/>
      <c r="O67" s="398"/>
      <c r="P67" s="398"/>
      <c r="Q67" s="398"/>
      <c r="R67" s="398"/>
      <c r="S67" s="398"/>
      <c r="T67" s="196"/>
    </row>
    <row r="68" spans="2:20" ht="15" customHeight="1">
      <c r="B68" s="98"/>
      <c r="C68" s="375"/>
      <c r="D68" s="1"/>
      <c r="E68" s="1"/>
      <c r="F68" s="1"/>
      <c r="G68" s="1"/>
      <c r="H68" s="1"/>
      <c r="I68" s="1"/>
      <c r="J68" s="1"/>
      <c r="L68" s="1"/>
      <c r="M68" s="9"/>
      <c r="N68" s="1"/>
      <c r="O68" s="1"/>
      <c r="P68" s="1"/>
      <c r="Q68" s="1"/>
      <c r="R68" s="1"/>
      <c r="S68" s="1"/>
      <c r="T68" s="196"/>
    </row>
    <row r="69" spans="2:20" ht="15" customHeight="1">
      <c r="B69" s="98"/>
      <c r="C69" s="376" t="s">
        <v>40</v>
      </c>
      <c r="D69" s="1"/>
      <c r="E69" s="1"/>
      <c r="F69" s="1"/>
      <c r="G69" s="1"/>
      <c r="H69" s="1"/>
      <c r="I69" s="1"/>
      <c r="J69" s="1"/>
      <c r="L69" s="1"/>
      <c r="M69" s="9"/>
      <c r="N69" s="1"/>
      <c r="O69" s="1"/>
      <c r="P69" s="1"/>
      <c r="Q69" s="1"/>
      <c r="R69" s="1"/>
      <c r="S69" s="1"/>
      <c r="T69" s="196"/>
    </row>
    <row r="70" spans="2:20" ht="15.75" customHeight="1">
      <c r="B70" s="98"/>
      <c r="C70" s="375"/>
      <c r="D70" s="1"/>
      <c r="E70" s="1"/>
      <c r="F70" s="1"/>
      <c r="G70" s="1"/>
      <c r="H70" s="1"/>
      <c r="I70" s="1"/>
      <c r="J70" s="1"/>
      <c r="L70" s="1"/>
      <c r="M70" s="9"/>
      <c r="N70" s="1"/>
      <c r="O70" s="1"/>
      <c r="P70" s="1"/>
      <c r="Q70" s="1"/>
      <c r="R70" s="1"/>
      <c r="S70" s="1"/>
      <c r="T70" s="196"/>
    </row>
    <row r="71" spans="2:20" ht="15" customHeight="1">
      <c r="B71" s="98"/>
      <c r="C71" s="1" t="s">
        <v>41</v>
      </c>
      <c r="D71" s="1"/>
      <c r="E71" s="1"/>
      <c r="F71" s="1"/>
      <c r="G71" s="1"/>
      <c r="H71" s="1"/>
      <c r="I71" s="1"/>
      <c r="J71" s="1"/>
      <c r="L71" s="1"/>
      <c r="M71" s="9"/>
      <c r="N71" s="1"/>
      <c r="O71" s="1"/>
      <c r="P71" s="1"/>
      <c r="Q71" s="1"/>
      <c r="R71" s="1"/>
      <c r="S71" s="1"/>
      <c r="T71" s="196"/>
    </row>
    <row r="72" spans="2:20" ht="15" customHeight="1">
      <c r="B72" s="98"/>
      <c r="C72" s="1"/>
      <c r="D72" s="1"/>
      <c r="E72" s="1"/>
      <c r="F72" s="1"/>
      <c r="G72" s="1"/>
      <c r="H72" s="1"/>
      <c r="I72" s="1"/>
      <c r="J72" s="1"/>
      <c r="L72" s="1"/>
      <c r="M72" s="9"/>
      <c r="N72" s="1"/>
      <c r="O72" s="1"/>
      <c r="P72" s="1"/>
      <c r="Q72" s="1"/>
      <c r="R72" s="1"/>
      <c r="S72" s="1"/>
      <c r="T72" s="196"/>
    </row>
    <row r="73" spans="2:20" ht="15" customHeight="1">
      <c r="B73" s="98"/>
      <c r="C73" s="1" t="s">
        <v>42</v>
      </c>
      <c r="D73" s="1"/>
      <c r="E73" s="1"/>
      <c r="F73" s="1"/>
      <c r="G73" s="1"/>
      <c r="H73" s="1"/>
      <c r="I73" s="1"/>
      <c r="J73" s="1"/>
      <c r="L73" s="1"/>
      <c r="M73" s="9"/>
      <c r="N73" s="1"/>
      <c r="O73" s="1"/>
      <c r="P73" s="1"/>
      <c r="Q73" s="1"/>
      <c r="R73" s="1"/>
      <c r="S73" s="1"/>
      <c r="T73" s="196"/>
    </row>
    <row r="74" spans="2:20" ht="15" customHeight="1">
      <c r="B74" s="98"/>
      <c r="C74" s="1"/>
      <c r="D74" s="1"/>
      <c r="E74" s="1"/>
      <c r="F74" s="1"/>
      <c r="G74" s="1"/>
      <c r="H74" s="1"/>
      <c r="I74" s="1"/>
      <c r="J74" s="1"/>
      <c r="L74" s="1"/>
      <c r="M74" s="9"/>
      <c r="N74" s="1"/>
      <c r="O74" s="1"/>
      <c r="P74" s="1"/>
      <c r="Q74" s="1"/>
      <c r="R74" s="1"/>
      <c r="S74" s="1"/>
      <c r="T74" s="196"/>
    </row>
    <row r="75" spans="2:20" ht="15" customHeight="1">
      <c r="B75" s="98"/>
      <c r="C75" s="1" t="s">
        <v>43</v>
      </c>
      <c r="D75" s="1"/>
      <c r="E75" s="1"/>
      <c r="F75" s="1"/>
      <c r="G75" s="1"/>
      <c r="H75" s="1"/>
      <c r="I75" s="1"/>
      <c r="J75" s="1"/>
      <c r="L75" s="1"/>
      <c r="M75" s="9"/>
      <c r="N75" s="1"/>
      <c r="O75" s="1"/>
      <c r="P75" s="1"/>
      <c r="Q75" s="1"/>
      <c r="R75" s="1"/>
      <c r="S75" s="1"/>
      <c r="T75" s="196"/>
    </row>
    <row r="76" spans="2:20" ht="15" customHeight="1">
      <c r="B76" s="98"/>
      <c r="C76" s="1"/>
      <c r="D76" s="1"/>
      <c r="E76" s="1"/>
      <c r="F76" s="1"/>
      <c r="G76" s="1"/>
      <c r="H76" s="1"/>
      <c r="I76" s="1"/>
      <c r="J76" s="1"/>
      <c r="L76" s="1"/>
      <c r="M76" s="9"/>
      <c r="N76" s="1"/>
      <c r="O76" s="1"/>
      <c r="P76" s="1"/>
      <c r="Q76" s="1"/>
      <c r="R76" s="1"/>
      <c r="S76" s="1"/>
      <c r="T76" s="196"/>
    </row>
    <row r="77" spans="2:20" ht="15" customHeight="1">
      <c r="B77" s="98"/>
      <c r="C77" s="379" t="s">
        <v>11</v>
      </c>
      <c r="D77" s="1" t="s">
        <v>44</v>
      </c>
      <c r="E77" s="1"/>
      <c r="F77" s="1"/>
      <c r="G77" s="1"/>
      <c r="H77" s="1"/>
      <c r="I77" s="1"/>
      <c r="J77" s="1"/>
      <c r="L77" s="1"/>
      <c r="M77" s="9"/>
      <c r="N77" s="1"/>
      <c r="O77" s="1"/>
      <c r="P77" s="1"/>
      <c r="Q77" s="1"/>
      <c r="R77" s="1"/>
      <c r="S77" s="1"/>
      <c r="T77" s="196"/>
    </row>
    <row r="78" spans="2:20" ht="15" customHeight="1">
      <c r="B78" s="98"/>
      <c r="C78" s="379" t="s">
        <v>11</v>
      </c>
      <c r="D78" s="1" t="s">
        <v>45</v>
      </c>
      <c r="E78" s="1"/>
      <c r="F78" s="1"/>
      <c r="G78" s="1"/>
      <c r="H78" s="1"/>
      <c r="I78" s="1"/>
      <c r="J78" s="1"/>
      <c r="L78" s="1"/>
      <c r="M78" s="9"/>
      <c r="N78" s="1"/>
      <c r="O78" s="1"/>
      <c r="P78" s="1"/>
      <c r="Q78" s="1"/>
      <c r="R78" s="1"/>
      <c r="S78" s="1"/>
      <c r="T78" s="196"/>
    </row>
    <row r="79" spans="2:20" ht="15" customHeight="1">
      <c r="B79" s="98"/>
      <c r="C79" s="379" t="s">
        <v>11</v>
      </c>
      <c r="D79" s="1" t="s">
        <v>46</v>
      </c>
      <c r="E79" s="1"/>
      <c r="F79" s="1"/>
      <c r="G79" s="1"/>
      <c r="H79" s="1"/>
      <c r="I79" s="1"/>
      <c r="J79" s="1"/>
      <c r="L79" s="1"/>
      <c r="M79" s="9"/>
      <c r="N79" s="1"/>
      <c r="O79" s="1"/>
      <c r="P79" s="1"/>
      <c r="Q79" s="1"/>
      <c r="R79" s="1"/>
      <c r="S79" s="1"/>
      <c r="T79" s="196"/>
    </row>
    <row r="80" spans="2:20" ht="15" customHeight="1">
      <c r="B80" s="98"/>
      <c r="C80" s="1"/>
      <c r="D80" s="1"/>
      <c r="E80" s="1"/>
      <c r="F80" s="1"/>
      <c r="G80" s="1"/>
      <c r="H80" s="1"/>
      <c r="I80" s="1"/>
      <c r="J80" s="1"/>
      <c r="L80" s="1"/>
      <c r="M80" s="9"/>
      <c r="N80" s="1"/>
      <c r="O80" s="1"/>
      <c r="P80" s="1"/>
      <c r="Q80" s="1"/>
      <c r="R80" s="1"/>
      <c r="S80" s="1"/>
      <c r="T80" s="196"/>
    </row>
    <row r="81" spans="2:20" ht="15" customHeight="1">
      <c r="B81" s="98"/>
      <c r="C81" s="420" t="s">
        <v>47</v>
      </c>
      <c r="D81" s="424"/>
      <c r="E81" s="424"/>
      <c r="F81" s="424"/>
      <c r="G81" s="424"/>
      <c r="H81" s="424"/>
      <c r="I81" s="424"/>
      <c r="J81" s="424"/>
      <c r="K81" s="424"/>
      <c r="L81" s="424"/>
      <c r="M81" s="424"/>
      <c r="N81" s="424"/>
      <c r="O81" s="424"/>
      <c r="P81" s="424"/>
      <c r="Q81" s="424"/>
      <c r="R81" s="424"/>
      <c r="S81" s="424"/>
      <c r="T81" s="196"/>
    </row>
    <row r="82" spans="2:20" ht="15" customHeight="1">
      <c r="B82" s="98"/>
      <c r="C82" s="424"/>
      <c r="D82" s="424"/>
      <c r="E82" s="424"/>
      <c r="F82" s="424"/>
      <c r="G82" s="424"/>
      <c r="H82" s="424"/>
      <c r="I82" s="424"/>
      <c r="J82" s="424"/>
      <c r="K82" s="424"/>
      <c r="L82" s="424"/>
      <c r="M82" s="424"/>
      <c r="N82" s="424"/>
      <c r="O82" s="424"/>
      <c r="P82" s="424"/>
      <c r="Q82" s="424"/>
      <c r="R82" s="424"/>
      <c r="S82" s="424"/>
      <c r="T82" s="196"/>
    </row>
    <row r="83" spans="2:20" ht="15" customHeight="1">
      <c r="B83" s="98"/>
      <c r="C83" s="379"/>
      <c r="D83" s="1"/>
      <c r="E83" s="1"/>
      <c r="F83" s="1"/>
      <c r="G83" s="1"/>
      <c r="H83" s="1"/>
      <c r="I83" s="1"/>
      <c r="J83" s="1"/>
      <c r="L83" s="1"/>
      <c r="M83" s="9"/>
      <c r="N83" s="1"/>
      <c r="O83" s="1"/>
      <c r="P83" s="1"/>
      <c r="Q83" s="1"/>
      <c r="R83" s="1"/>
      <c r="S83" s="1"/>
      <c r="T83" s="196"/>
    </row>
    <row r="84" spans="2:20" ht="15" customHeight="1">
      <c r="B84" s="399"/>
      <c r="C84" s="400"/>
      <c r="D84" s="400"/>
      <c r="E84" s="400"/>
      <c r="F84" s="400"/>
      <c r="G84" s="400"/>
      <c r="H84" s="400"/>
      <c r="I84" s="400"/>
      <c r="J84" s="400"/>
      <c r="K84" s="400"/>
      <c r="L84" s="400"/>
      <c r="M84" s="400"/>
      <c r="N84" s="400"/>
      <c r="O84" s="400"/>
      <c r="P84" s="400"/>
      <c r="Q84" s="400"/>
      <c r="R84" s="400"/>
      <c r="S84" s="400"/>
      <c r="T84" s="402"/>
    </row>
    <row r="85" spans="2:20"/>
    <row r="86" spans="2:20" ht="15">
      <c r="C86" s="401"/>
      <c r="D86" s="1"/>
      <c r="E86" s="1"/>
      <c r="F86" s="1"/>
      <c r="G86" s="1"/>
      <c r="H86" s="1"/>
      <c r="I86" s="1"/>
      <c r="J86" s="1"/>
      <c r="L86" s="1"/>
      <c r="M86" s="9"/>
      <c r="N86" s="1"/>
      <c r="O86" s="1"/>
      <c r="P86" s="1"/>
      <c r="Q86" s="1"/>
      <c r="R86" s="1"/>
      <c r="S86" s="1"/>
    </row>
    <row r="87" spans="2:20"/>
    <row r="88" spans="2:20"/>
    <row r="89" spans="2:20"/>
    <row r="90" spans="2:20"/>
    <row r="91" spans="2:20"/>
    <row r="92" spans="2:20" ht="18">
      <c r="K92" s="422" t="s">
        <v>48</v>
      </c>
      <c r="L92" s="422"/>
    </row>
    <row r="93" spans="2:20"/>
    <row r="94" spans="2:20" hidden="1">
      <c r="K94" s="2"/>
      <c r="M94" s="2"/>
    </row>
    <row r="95" spans="2:20" hidden="1">
      <c r="K95" s="2"/>
      <c r="M95" s="2"/>
    </row>
    <row r="96" spans="2:20"/>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sheetData>
  <mergeCells count="13">
    <mergeCell ref="C3:S3"/>
    <mergeCell ref="C5:S5"/>
    <mergeCell ref="C55:S55"/>
    <mergeCell ref="K92:L92"/>
    <mergeCell ref="C7:S10"/>
    <mergeCell ref="C12:S13"/>
    <mergeCell ref="C81:S82"/>
    <mergeCell ref="C38:S39"/>
    <mergeCell ref="C43:S45"/>
    <mergeCell ref="C47:S48"/>
    <mergeCell ref="C57:S58"/>
    <mergeCell ref="C62:S63"/>
    <mergeCell ref="C65:S66"/>
  </mergeCells>
  <pageMargins left="0.69930555555555596" right="0.69930555555555596" top="0.75" bottom="0.75" header="0.3" footer="0.3"/>
  <pageSetup orientation="portrait" verticalDpi="300"/>
  <drawing r:id="rId1"/>
</worksheet>
</file>

<file path=xl/worksheets/sheet3.xml><?xml version="1.0" encoding="utf-8"?>
<worksheet xmlns="http://schemas.openxmlformats.org/spreadsheetml/2006/main" xmlns:r="http://schemas.openxmlformats.org/officeDocument/2006/relationships">
  <dimension ref="B2:R130"/>
  <sheetViews>
    <sheetView workbookViewId="0"/>
  </sheetViews>
  <sheetFormatPr baseColWidth="10" defaultRowHeight="15"/>
  <sheetData>
    <row r="2" spans="2:18">
      <c r="B2" s="93"/>
      <c r="C2" s="6"/>
      <c r="D2" s="6"/>
      <c r="E2" s="6"/>
      <c r="F2" s="6"/>
      <c r="G2" s="94"/>
      <c r="H2" s="6"/>
      <c r="I2" s="6"/>
      <c r="J2" s="6"/>
      <c r="K2" s="6"/>
      <c r="L2" s="6"/>
      <c r="M2" s="6"/>
      <c r="N2" s="45"/>
    </row>
    <row r="3" spans="2:18" ht="15.75">
      <c r="B3" s="95"/>
      <c r="C3" s="96"/>
      <c r="D3" s="1"/>
      <c r="E3" s="1"/>
      <c r="F3" s="1"/>
      <c r="G3" s="97"/>
      <c r="H3" s="1"/>
      <c r="I3" s="1"/>
      <c r="J3" s="1"/>
      <c r="K3" s="1"/>
      <c r="L3" s="1"/>
      <c r="M3" s="1"/>
      <c r="N3" s="46"/>
    </row>
    <row r="4" spans="2:18" ht="27">
      <c r="B4" s="98"/>
      <c r="C4" s="10" t="s">
        <v>49</v>
      </c>
      <c r="D4" s="10"/>
      <c r="E4" s="10"/>
      <c r="F4" s="10"/>
      <c r="G4" s="10"/>
      <c r="H4" s="10"/>
      <c r="I4" s="10"/>
      <c r="J4" s="10"/>
      <c r="K4" s="10"/>
      <c r="L4" s="10"/>
      <c r="M4" s="10"/>
      <c r="N4" s="194"/>
      <c r="O4" s="195"/>
      <c r="P4" s="195"/>
      <c r="Q4" s="195"/>
      <c r="R4" s="195"/>
    </row>
    <row r="5" spans="2:18" ht="15.75">
      <c r="B5" s="98"/>
      <c r="C5" s="96"/>
      <c r="D5" s="1"/>
      <c r="E5" s="1"/>
      <c r="F5" s="1"/>
      <c r="G5" s="97"/>
      <c r="H5" s="1"/>
      <c r="I5" s="1"/>
      <c r="J5" s="1"/>
      <c r="K5" s="1"/>
      <c r="L5" s="1"/>
      <c r="M5" s="1"/>
      <c r="N5" s="196"/>
    </row>
    <row r="6" spans="2:18" ht="23.25">
      <c r="B6" s="98"/>
      <c r="C6" s="99" t="s">
        <v>50</v>
      </c>
      <c r="D6" s="100"/>
      <c r="E6" s="100"/>
      <c r="F6" s="100"/>
      <c r="G6" s="101" t="s">
        <v>51</v>
      </c>
      <c r="H6" s="102"/>
      <c r="I6" s="102"/>
      <c r="J6" s="102"/>
      <c r="K6" s="102"/>
      <c r="L6" s="102"/>
      <c r="M6" s="197"/>
      <c r="N6" s="196"/>
    </row>
    <row r="7" spans="2:18" ht="23.25">
      <c r="B7" s="98"/>
      <c r="C7" s="103"/>
      <c r="D7" s="104"/>
      <c r="E7" s="104"/>
      <c r="F7" s="104"/>
      <c r="G7" s="105">
        <f>IF(SUM(H11:H129)=0,"",AVERAGE(H11:H129))</f>
        <v>75.033613445378194</v>
      </c>
      <c r="H7" s="106"/>
      <c r="I7" s="106"/>
      <c r="J7" s="106"/>
      <c r="K7" s="106"/>
      <c r="L7" s="106"/>
      <c r="M7" s="198"/>
      <c r="N7" s="196"/>
    </row>
    <row r="8" spans="2:18" ht="15.75">
      <c r="B8" s="98"/>
      <c r="C8" s="96"/>
      <c r="D8" s="1"/>
      <c r="E8" s="1"/>
      <c r="F8" s="1"/>
      <c r="G8" s="97"/>
      <c r="H8" s="1"/>
      <c r="I8" s="1"/>
      <c r="J8" s="1"/>
      <c r="K8" s="1"/>
      <c r="L8" s="1"/>
      <c r="M8" s="1"/>
      <c r="N8" s="196"/>
    </row>
    <row r="9" spans="2:18" ht="120">
      <c r="B9" s="98"/>
      <c r="C9" s="107" t="s">
        <v>52</v>
      </c>
      <c r="D9" s="108" t="s">
        <v>53</v>
      </c>
      <c r="E9" s="108" t="s">
        <v>54</v>
      </c>
      <c r="F9" s="108" t="s">
        <v>53</v>
      </c>
      <c r="G9" s="108" t="s">
        <v>55</v>
      </c>
      <c r="H9" s="108" t="s">
        <v>56</v>
      </c>
      <c r="I9" s="199" t="s">
        <v>57</v>
      </c>
      <c r="J9" s="200" t="s">
        <v>58</v>
      </c>
      <c r="K9" s="201" t="s">
        <v>59</v>
      </c>
      <c r="L9" s="202" t="s">
        <v>60</v>
      </c>
      <c r="M9" s="202" t="s">
        <v>61</v>
      </c>
      <c r="N9" s="196"/>
      <c r="O9" s="203"/>
    </row>
    <row r="10" spans="2:18" ht="15.75">
      <c r="B10" s="98"/>
      <c r="C10" s="109"/>
      <c r="D10" s="110"/>
      <c r="E10" s="111"/>
      <c r="F10" s="110"/>
      <c r="G10" s="110"/>
      <c r="H10" s="110"/>
      <c r="I10" s="204"/>
      <c r="J10" s="205"/>
      <c r="K10" s="206"/>
      <c r="L10" s="207"/>
      <c r="M10" s="207"/>
      <c r="N10" s="196"/>
      <c r="O10" s="203"/>
    </row>
    <row r="11" spans="2:18" ht="255">
      <c r="B11" s="98"/>
      <c r="C11" s="112" t="s">
        <v>62</v>
      </c>
      <c r="D11" s="113">
        <f>IF(SUM(H11:H35)=0,"",AVERAGE(H11:H35))</f>
        <v>71.319999999999993</v>
      </c>
      <c r="E11" s="114" t="s">
        <v>63</v>
      </c>
      <c r="F11" s="115">
        <f>IF(SUM(H11:H15)=0,"",AVERAGE(H11:H15))</f>
        <v>68.599999999999994</v>
      </c>
      <c r="G11" s="116" t="s">
        <v>64</v>
      </c>
      <c r="H11" s="117">
        <v>75</v>
      </c>
      <c r="I11" s="208" t="s">
        <v>65</v>
      </c>
      <c r="J11" s="209" t="s">
        <v>66</v>
      </c>
      <c r="K11" s="209" t="s">
        <v>67</v>
      </c>
      <c r="L11" s="209" t="s">
        <v>68</v>
      </c>
      <c r="M11" s="210" t="s">
        <v>69</v>
      </c>
      <c r="N11" s="196"/>
      <c r="O11" s="203"/>
      <c r="P11" s="69"/>
    </row>
    <row r="12" spans="2:18" ht="242.25">
      <c r="B12" s="98"/>
      <c r="C12" s="112"/>
      <c r="D12" s="113"/>
      <c r="E12" s="114"/>
      <c r="F12" s="115"/>
      <c r="G12" s="118" t="s">
        <v>70</v>
      </c>
      <c r="H12" s="119">
        <v>85</v>
      </c>
      <c r="I12" s="211" t="s">
        <v>71</v>
      </c>
      <c r="J12" s="211" t="s">
        <v>72</v>
      </c>
      <c r="K12" s="211" t="s">
        <v>73</v>
      </c>
      <c r="L12" s="211" t="s">
        <v>74</v>
      </c>
      <c r="M12" s="210" t="s">
        <v>75</v>
      </c>
      <c r="N12" s="196"/>
      <c r="O12" s="203"/>
      <c r="P12" s="69" t="s">
        <v>48</v>
      </c>
    </row>
    <row r="13" spans="2:18" ht="264">
      <c r="B13" s="98"/>
      <c r="C13" s="112"/>
      <c r="D13" s="113"/>
      <c r="E13" s="114"/>
      <c r="F13" s="115"/>
      <c r="G13" s="118" t="s">
        <v>76</v>
      </c>
      <c r="H13" s="119">
        <v>65</v>
      </c>
      <c r="I13" s="211" t="s">
        <v>77</v>
      </c>
      <c r="J13" s="212" t="s">
        <v>78</v>
      </c>
      <c r="K13" s="212" t="s">
        <v>79</v>
      </c>
      <c r="L13" s="211"/>
      <c r="M13" s="210" t="s">
        <v>80</v>
      </c>
      <c r="N13" s="196"/>
      <c r="O13" s="203"/>
      <c r="P13" s="69"/>
    </row>
    <row r="14" spans="2:18" ht="240">
      <c r="B14" s="98"/>
      <c r="C14" s="112"/>
      <c r="D14" s="113"/>
      <c r="E14" s="114"/>
      <c r="F14" s="115"/>
      <c r="G14" s="118" t="s">
        <v>81</v>
      </c>
      <c r="H14" s="119">
        <v>50</v>
      </c>
      <c r="I14" s="211" t="s">
        <v>82</v>
      </c>
      <c r="J14" s="213" t="s">
        <v>83</v>
      </c>
      <c r="K14" s="213" t="s">
        <v>84</v>
      </c>
      <c r="L14" s="213" t="s">
        <v>85</v>
      </c>
      <c r="M14" s="210" t="s">
        <v>86</v>
      </c>
      <c r="N14" s="196"/>
      <c r="O14" s="203"/>
    </row>
    <row r="15" spans="2:18" ht="276">
      <c r="B15" s="98"/>
      <c r="C15" s="112"/>
      <c r="D15" s="113"/>
      <c r="E15" s="120"/>
      <c r="F15" s="121"/>
      <c r="G15" s="122" t="s">
        <v>87</v>
      </c>
      <c r="H15" s="123">
        <v>68</v>
      </c>
      <c r="I15" s="214" t="s">
        <v>88</v>
      </c>
      <c r="J15" s="209" t="s">
        <v>89</v>
      </c>
      <c r="K15" s="209" t="s">
        <v>90</v>
      </c>
      <c r="L15" s="215" t="s">
        <v>91</v>
      </c>
      <c r="M15" s="210" t="s">
        <v>92</v>
      </c>
      <c r="N15" s="196"/>
      <c r="O15" s="203"/>
      <c r="P15" s="69" t="s">
        <v>93</v>
      </c>
    </row>
    <row r="16" spans="2:18" ht="300">
      <c r="B16" s="98"/>
      <c r="C16" s="112"/>
      <c r="D16" s="113"/>
      <c r="E16" s="114" t="s">
        <v>94</v>
      </c>
      <c r="F16" s="124">
        <f>IF(SUM(H16:H19)=0,"",AVERAGE(H16:H19))</f>
        <v>70</v>
      </c>
      <c r="G16" s="125" t="s">
        <v>95</v>
      </c>
      <c r="H16" s="126">
        <v>75</v>
      </c>
      <c r="I16" s="216" t="s">
        <v>96</v>
      </c>
      <c r="J16" s="213" t="s">
        <v>97</v>
      </c>
      <c r="K16" s="216" t="s">
        <v>98</v>
      </c>
      <c r="L16" s="216"/>
      <c r="M16" s="217" t="s">
        <v>99</v>
      </c>
      <c r="N16" s="196"/>
      <c r="O16" s="203"/>
    </row>
    <row r="17" spans="2:16" ht="336">
      <c r="B17" s="98"/>
      <c r="C17" s="112"/>
      <c r="D17" s="113"/>
      <c r="E17" s="114"/>
      <c r="F17" s="124"/>
      <c r="G17" s="127" t="s">
        <v>100</v>
      </c>
      <c r="H17" s="128">
        <v>75</v>
      </c>
      <c r="I17" s="213" t="s">
        <v>101</v>
      </c>
      <c r="J17" s="213" t="s">
        <v>102</v>
      </c>
      <c r="K17" s="213" t="s">
        <v>103</v>
      </c>
      <c r="L17" s="213" t="s">
        <v>104</v>
      </c>
      <c r="M17" s="217" t="s">
        <v>99</v>
      </c>
      <c r="N17" s="196"/>
      <c r="O17" s="203"/>
      <c r="P17" s="218"/>
    </row>
    <row r="18" spans="2:16" ht="229.5">
      <c r="B18" s="98"/>
      <c r="C18" s="112"/>
      <c r="D18" s="113"/>
      <c r="E18" s="114"/>
      <c r="F18" s="124"/>
      <c r="G18" s="127" t="s">
        <v>105</v>
      </c>
      <c r="H18" s="128">
        <v>75</v>
      </c>
      <c r="I18" s="213" t="s">
        <v>106</v>
      </c>
      <c r="J18" s="213" t="s">
        <v>107</v>
      </c>
      <c r="K18" s="213" t="s">
        <v>108</v>
      </c>
      <c r="L18" s="213"/>
      <c r="M18" s="217" t="s">
        <v>99</v>
      </c>
      <c r="N18" s="196"/>
      <c r="O18" s="203"/>
    </row>
    <row r="19" spans="2:16" ht="127.5">
      <c r="B19" s="98"/>
      <c r="C19" s="112"/>
      <c r="D19" s="113"/>
      <c r="E19" s="114"/>
      <c r="F19" s="124"/>
      <c r="G19" s="129" t="s">
        <v>109</v>
      </c>
      <c r="H19" s="130">
        <v>55</v>
      </c>
      <c r="I19" s="219" t="s">
        <v>110</v>
      </c>
      <c r="J19" s="213" t="s">
        <v>111</v>
      </c>
      <c r="K19" s="219" t="s">
        <v>112</v>
      </c>
      <c r="L19" s="219" t="s">
        <v>113</v>
      </c>
      <c r="M19" s="217" t="s">
        <v>99</v>
      </c>
      <c r="N19" s="196"/>
      <c r="O19" s="203"/>
    </row>
    <row r="20" spans="2:16" ht="252">
      <c r="B20" s="98"/>
      <c r="C20" s="112"/>
      <c r="D20" s="113"/>
      <c r="E20" s="131" t="s">
        <v>114</v>
      </c>
      <c r="F20" s="132">
        <f>IF(SUM(H20:H24)=0,"",AVERAGE(H20:H24))</f>
        <v>67</v>
      </c>
      <c r="G20" s="133" t="s">
        <v>115</v>
      </c>
      <c r="H20" s="134">
        <v>65</v>
      </c>
      <c r="I20" s="220" t="s">
        <v>116</v>
      </c>
      <c r="J20" s="212" t="s">
        <v>117</v>
      </c>
      <c r="K20" s="220" t="s">
        <v>118</v>
      </c>
      <c r="L20" s="220" t="s">
        <v>119</v>
      </c>
      <c r="M20" s="221" t="s">
        <v>120</v>
      </c>
      <c r="N20" s="196"/>
    </row>
    <row r="21" spans="2:16" ht="178.5">
      <c r="B21" s="98"/>
      <c r="C21" s="112"/>
      <c r="D21" s="113"/>
      <c r="E21" s="114"/>
      <c r="F21" s="115"/>
      <c r="G21" s="118" t="s">
        <v>121</v>
      </c>
      <c r="H21" s="135">
        <v>60</v>
      </c>
      <c r="I21" s="222" t="s">
        <v>122</v>
      </c>
      <c r="J21" s="211" t="s">
        <v>123</v>
      </c>
      <c r="K21" s="222" t="s">
        <v>124</v>
      </c>
      <c r="L21" s="222" t="s">
        <v>125</v>
      </c>
      <c r="M21" s="217" t="s">
        <v>126</v>
      </c>
      <c r="N21" s="196"/>
    </row>
    <row r="22" spans="2:16" ht="242.25">
      <c r="B22" s="98"/>
      <c r="C22" s="112"/>
      <c r="D22" s="113"/>
      <c r="E22" s="114"/>
      <c r="F22" s="115"/>
      <c r="G22" s="118" t="s">
        <v>127</v>
      </c>
      <c r="H22" s="135">
        <v>70</v>
      </c>
      <c r="I22" s="222" t="s">
        <v>128</v>
      </c>
      <c r="J22" s="211" t="s">
        <v>129</v>
      </c>
      <c r="K22" s="222" t="s">
        <v>130</v>
      </c>
      <c r="L22" s="222" t="s">
        <v>125</v>
      </c>
      <c r="M22" s="217" t="s">
        <v>126</v>
      </c>
      <c r="N22" s="196"/>
    </row>
    <row r="23" spans="2:16" ht="204">
      <c r="B23" s="98"/>
      <c r="C23" s="112"/>
      <c r="D23" s="113"/>
      <c r="E23" s="114"/>
      <c r="F23" s="115"/>
      <c r="G23" s="118" t="s">
        <v>131</v>
      </c>
      <c r="H23" s="136">
        <v>70</v>
      </c>
      <c r="I23" s="223" t="s">
        <v>132</v>
      </c>
      <c r="J23" s="212" t="s">
        <v>133</v>
      </c>
      <c r="K23" s="222" t="s">
        <v>134</v>
      </c>
      <c r="L23" s="222" t="s">
        <v>135</v>
      </c>
      <c r="M23" s="217" t="s">
        <v>126</v>
      </c>
      <c r="N23" s="196"/>
    </row>
    <row r="24" spans="2:16" ht="240">
      <c r="B24" s="98"/>
      <c r="C24" s="112"/>
      <c r="D24" s="113"/>
      <c r="E24" s="120"/>
      <c r="F24" s="121"/>
      <c r="G24" s="137" t="s">
        <v>136</v>
      </c>
      <c r="H24" s="138">
        <v>70</v>
      </c>
      <c r="I24" s="224" t="s">
        <v>137</v>
      </c>
      <c r="J24" s="211" t="s">
        <v>138</v>
      </c>
      <c r="K24" s="222" t="s">
        <v>139</v>
      </c>
      <c r="L24" s="222" t="s">
        <v>135</v>
      </c>
      <c r="M24" s="217" t="s">
        <v>126</v>
      </c>
      <c r="N24" s="196"/>
    </row>
    <row r="25" spans="2:16" ht="255">
      <c r="B25" s="98"/>
      <c r="C25" s="112"/>
      <c r="D25" s="113"/>
      <c r="E25" s="114" t="s">
        <v>140</v>
      </c>
      <c r="F25" s="115">
        <f>IF(SUM(H25:H30)=0,"",AVERAGE(H25:H30))</f>
        <v>65.8333333333333</v>
      </c>
      <c r="G25" s="116" t="s">
        <v>141</v>
      </c>
      <c r="H25" s="139">
        <v>60</v>
      </c>
      <c r="I25" s="225" t="s">
        <v>122</v>
      </c>
      <c r="J25" s="212" t="s">
        <v>142</v>
      </c>
      <c r="K25" s="225" t="s">
        <v>143</v>
      </c>
      <c r="L25" s="225" t="s">
        <v>144</v>
      </c>
      <c r="M25" s="217" t="s">
        <v>145</v>
      </c>
      <c r="N25" s="196"/>
    </row>
    <row r="26" spans="2:16" ht="216.75">
      <c r="B26" s="98"/>
      <c r="C26" s="112"/>
      <c r="D26" s="113"/>
      <c r="E26" s="114"/>
      <c r="F26" s="115"/>
      <c r="G26" s="118" t="s">
        <v>146</v>
      </c>
      <c r="H26" s="136">
        <v>70</v>
      </c>
      <c r="I26" s="225" t="s">
        <v>147</v>
      </c>
      <c r="J26" s="212" t="s">
        <v>148</v>
      </c>
      <c r="K26" s="223" t="s">
        <v>149</v>
      </c>
      <c r="L26" s="223" t="s">
        <v>150</v>
      </c>
      <c r="M26" s="217" t="s">
        <v>151</v>
      </c>
      <c r="N26" s="196"/>
    </row>
    <row r="27" spans="2:16" ht="267.75">
      <c r="B27" s="98"/>
      <c r="C27" s="112"/>
      <c r="D27" s="113"/>
      <c r="E27" s="114"/>
      <c r="F27" s="115"/>
      <c r="G27" s="118" t="s">
        <v>152</v>
      </c>
      <c r="H27" s="135">
        <v>80</v>
      </c>
      <c r="I27" s="222" t="s">
        <v>153</v>
      </c>
      <c r="J27" s="211" t="s">
        <v>154</v>
      </c>
      <c r="K27" s="222" t="s">
        <v>155</v>
      </c>
      <c r="L27" s="222"/>
      <c r="M27" s="217" t="s">
        <v>126</v>
      </c>
      <c r="N27" s="196"/>
    </row>
    <row r="28" spans="2:16" ht="191.25">
      <c r="B28" s="98"/>
      <c r="C28" s="112"/>
      <c r="D28" s="113"/>
      <c r="E28" s="114"/>
      <c r="F28" s="115"/>
      <c r="G28" s="118" t="s">
        <v>156</v>
      </c>
      <c r="H28" s="135">
        <v>75</v>
      </c>
      <c r="I28" s="222" t="s">
        <v>157</v>
      </c>
      <c r="J28" s="211" t="s">
        <v>158</v>
      </c>
      <c r="K28" s="222" t="s">
        <v>159</v>
      </c>
      <c r="L28" s="222"/>
      <c r="M28" s="217" t="s">
        <v>160</v>
      </c>
      <c r="N28" s="196"/>
    </row>
    <row r="29" spans="2:16" ht="240">
      <c r="B29" s="98"/>
      <c r="C29" s="112"/>
      <c r="D29" s="113"/>
      <c r="E29" s="114"/>
      <c r="F29" s="115"/>
      <c r="G29" s="118" t="s">
        <v>161</v>
      </c>
      <c r="H29" s="135">
        <v>60</v>
      </c>
      <c r="I29" s="225" t="s">
        <v>162</v>
      </c>
      <c r="J29" s="211" t="s">
        <v>163</v>
      </c>
      <c r="K29" s="222" t="s">
        <v>164</v>
      </c>
      <c r="L29" s="222" t="s">
        <v>165</v>
      </c>
      <c r="M29" s="217" t="s">
        <v>160</v>
      </c>
      <c r="N29" s="196"/>
    </row>
    <row r="30" spans="2:16" ht="293.25">
      <c r="B30" s="98"/>
      <c r="C30" s="112"/>
      <c r="D30" s="113"/>
      <c r="E30" s="114"/>
      <c r="F30" s="115"/>
      <c r="G30" s="140" t="s">
        <v>166</v>
      </c>
      <c r="H30" s="141">
        <v>50</v>
      </c>
      <c r="I30" s="226" t="s">
        <v>167</v>
      </c>
      <c r="J30" s="211" t="s">
        <v>168</v>
      </c>
      <c r="K30" s="226" t="s">
        <v>169</v>
      </c>
      <c r="L30" s="226" t="s">
        <v>170</v>
      </c>
      <c r="M30" s="217" t="s">
        <v>160</v>
      </c>
      <c r="N30" s="196"/>
    </row>
    <row r="31" spans="2:16" ht="409.5">
      <c r="B31" s="98"/>
      <c r="C31" s="112"/>
      <c r="D31" s="113"/>
      <c r="E31" s="43" t="s">
        <v>171</v>
      </c>
      <c r="F31" s="142">
        <f>IF(SUM(H31:H35)=0,"",AVERAGE(H31:H35))</f>
        <v>86</v>
      </c>
      <c r="G31" s="143" t="s">
        <v>172</v>
      </c>
      <c r="H31" s="134">
        <v>85</v>
      </c>
      <c r="I31" s="220" t="s">
        <v>173</v>
      </c>
      <c r="J31" s="212" t="s">
        <v>174</v>
      </c>
      <c r="K31" s="220" t="s">
        <v>175</v>
      </c>
      <c r="L31" s="220" t="s">
        <v>176</v>
      </c>
      <c r="M31" s="227" t="s">
        <v>177</v>
      </c>
      <c r="N31" s="196"/>
    </row>
    <row r="32" spans="2:16" ht="229.5">
      <c r="B32" s="98"/>
      <c r="C32" s="112"/>
      <c r="D32" s="113"/>
      <c r="E32" s="33"/>
      <c r="F32" s="144"/>
      <c r="G32" s="145" t="s">
        <v>178</v>
      </c>
      <c r="H32" s="136">
        <v>85</v>
      </c>
      <c r="I32" s="223" t="s">
        <v>173</v>
      </c>
      <c r="J32" s="212" t="s">
        <v>179</v>
      </c>
      <c r="K32" s="223" t="s">
        <v>180</v>
      </c>
      <c r="L32" s="223" t="s">
        <v>181</v>
      </c>
      <c r="M32" s="227" t="s">
        <v>177</v>
      </c>
      <c r="N32" s="196"/>
    </row>
    <row r="33" spans="2:14" ht="280.5">
      <c r="B33" s="98"/>
      <c r="C33" s="112"/>
      <c r="D33" s="113"/>
      <c r="E33" s="33"/>
      <c r="F33" s="144"/>
      <c r="G33" s="145" t="s">
        <v>182</v>
      </c>
      <c r="H33" s="136">
        <v>85</v>
      </c>
      <c r="I33" s="223" t="s">
        <v>183</v>
      </c>
      <c r="J33" s="212" t="s">
        <v>184</v>
      </c>
      <c r="K33" s="223" t="s">
        <v>185</v>
      </c>
      <c r="L33" s="223" t="s">
        <v>186</v>
      </c>
      <c r="M33" s="227" t="s">
        <v>177</v>
      </c>
      <c r="N33" s="196"/>
    </row>
    <row r="34" spans="2:14" ht="312">
      <c r="B34" s="98"/>
      <c r="C34" s="112"/>
      <c r="D34" s="113"/>
      <c r="E34" s="33"/>
      <c r="F34" s="144"/>
      <c r="G34" s="145" t="s">
        <v>187</v>
      </c>
      <c r="H34" s="136">
        <v>90</v>
      </c>
      <c r="I34" s="228" t="s">
        <v>188</v>
      </c>
      <c r="J34" s="229" t="s">
        <v>189</v>
      </c>
      <c r="K34" s="228" t="s">
        <v>190</v>
      </c>
      <c r="L34" s="228" t="s">
        <v>191</v>
      </c>
      <c r="M34" s="227" t="s">
        <v>177</v>
      </c>
      <c r="N34" s="196"/>
    </row>
    <row r="35" spans="2:14" ht="240">
      <c r="B35" s="98"/>
      <c r="C35" s="146"/>
      <c r="D35" s="147"/>
      <c r="E35" s="34"/>
      <c r="F35" s="148"/>
      <c r="G35" s="149" t="s">
        <v>192</v>
      </c>
      <c r="H35" s="150">
        <v>85</v>
      </c>
      <c r="I35" s="230" t="s">
        <v>193</v>
      </c>
      <c r="J35" s="229" t="s">
        <v>194</v>
      </c>
      <c r="K35" s="230" t="s">
        <v>195</v>
      </c>
      <c r="L35" s="230" t="s">
        <v>196</v>
      </c>
      <c r="M35" s="227" t="s">
        <v>177</v>
      </c>
      <c r="N35" s="196"/>
    </row>
    <row r="36" spans="2:14" ht="162">
      <c r="B36" s="98"/>
      <c r="C36" s="151" t="s">
        <v>197</v>
      </c>
      <c r="D36" s="152">
        <f>IF(SUM(H36:H63)=0,"",AVERAGE(H36:H63))</f>
        <v>75.964285714285694</v>
      </c>
      <c r="E36" s="153" t="s">
        <v>198</v>
      </c>
      <c r="F36" s="154">
        <f>IF(SUM(H36:H40)=0,"",AVERAGE(H36:H40))</f>
        <v>75</v>
      </c>
      <c r="G36" s="155" t="s">
        <v>199</v>
      </c>
      <c r="H36" s="156">
        <v>75</v>
      </c>
      <c r="I36" s="231" t="s">
        <v>200</v>
      </c>
      <c r="J36" s="229" t="s">
        <v>201</v>
      </c>
      <c r="K36" s="231" t="s">
        <v>202</v>
      </c>
      <c r="L36" s="231" t="s">
        <v>203</v>
      </c>
      <c r="M36" s="217" t="s">
        <v>204</v>
      </c>
      <c r="N36" s="196"/>
    </row>
    <row r="37" spans="2:14" ht="168">
      <c r="B37" s="98"/>
      <c r="C37" s="157"/>
      <c r="D37" s="158"/>
      <c r="E37" s="159"/>
      <c r="F37" s="160"/>
      <c r="G37" s="118" t="s">
        <v>205</v>
      </c>
      <c r="H37" s="161">
        <v>75</v>
      </c>
      <c r="I37" s="229" t="s">
        <v>206</v>
      </c>
      <c r="J37" s="229" t="s">
        <v>207</v>
      </c>
      <c r="K37" s="229" t="s">
        <v>208</v>
      </c>
      <c r="L37" s="212"/>
      <c r="M37" s="217" t="s">
        <v>204</v>
      </c>
      <c r="N37" s="196"/>
    </row>
    <row r="38" spans="2:14" ht="153">
      <c r="B38" s="98"/>
      <c r="C38" s="157"/>
      <c r="D38" s="158"/>
      <c r="E38" s="159"/>
      <c r="F38" s="160"/>
      <c r="G38" s="118" t="s">
        <v>209</v>
      </c>
      <c r="H38" s="161">
        <v>75</v>
      </c>
      <c r="I38" s="231" t="s">
        <v>210</v>
      </c>
      <c r="J38" s="229" t="s">
        <v>211</v>
      </c>
      <c r="K38" s="229" t="s">
        <v>212</v>
      </c>
      <c r="L38" s="212"/>
      <c r="M38" s="217" t="s">
        <v>204</v>
      </c>
      <c r="N38" s="196"/>
    </row>
    <row r="39" spans="2:14" ht="276">
      <c r="B39" s="98"/>
      <c r="C39" s="157"/>
      <c r="D39" s="158"/>
      <c r="E39" s="159"/>
      <c r="F39" s="160"/>
      <c r="G39" s="118" t="s">
        <v>213</v>
      </c>
      <c r="H39" s="161">
        <v>75</v>
      </c>
      <c r="I39" s="229" t="s">
        <v>214</v>
      </c>
      <c r="J39" s="229" t="s">
        <v>215</v>
      </c>
      <c r="K39" s="229" t="s">
        <v>216</v>
      </c>
      <c r="L39" s="229" t="s">
        <v>217</v>
      </c>
      <c r="M39" s="217" t="s">
        <v>218</v>
      </c>
      <c r="N39" s="196"/>
    </row>
    <row r="40" spans="2:14" ht="191.25">
      <c r="B40" s="98"/>
      <c r="C40" s="157"/>
      <c r="D40" s="158"/>
      <c r="E40" s="159"/>
      <c r="F40" s="160"/>
      <c r="G40" s="140" t="s">
        <v>219</v>
      </c>
      <c r="H40" s="162">
        <v>75</v>
      </c>
      <c r="I40" s="232" t="s">
        <v>220</v>
      </c>
      <c r="J40" s="229" t="s">
        <v>221</v>
      </c>
      <c r="K40" s="232" t="s">
        <v>222</v>
      </c>
      <c r="L40" s="233"/>
      <c r="M40" s="217" t="s">
        <v>218</v>
      </c>
      <c r="N40" s="196"/>
    </row>
    <row r="41" spans="2:14" ht="264">
      <c r="B41" s="98"/>
      <c r="C41" s="157"/>
      <c r="D41" s="158"/>
      <c r="E41" s="163" t="s">
        <v>94</v>
      </c>
      <c r="F41" s="164">
        <f>IF(SUM(H41:H45)=0,"",AVERAGE(H41:H45))</f>
        <v>80</v>
      </c>
      <c r="G41" s="165" t="s">
        <v>223</v>
      </c>
      <c r="H41" s="166">
        <v>75</v>
      </c>
      <c r="I41" s="234" t="s">
        <v>224</v>
      </c>
      <c r="J41" s="229" t="s">
        <v>225</v>
      </c>
      <c r="K41" s="234" t="s">
        <v>226</v>
      </c>
      <c r="L41" s="234" t="s">
        <v>227</v>
      </c>
      <c r="M41" s="217" t="s">
        <v>228</v>
      </c>
      <c r="N41" s="196"/>
    </row>
    <row r="42" spans="2:14" ht="144">
      <c r="B42" s="98"/>
      <c r="C42" s="157"/>
      <c r="D42" s="158"/>
      <c r="E42" s="159"/>
      <c r="F42" s="115"/>
      <c r="G42" s="118" t="s">
        <v>229</v>
      </c>
      <c r="H42" s="161">
        <v>90</v>
      </c>
      <c r="I42" s="229" t="s">
        <v>230</v>
      </c>
      <c r="J42" s="229" t="s">
        <v>231</v>
      </c>
      <c r="K42" s="229" t="s">
        <v>232</v>
      </c>
      <c r="L42" s="212"/>
      <c r="M42" s="217" t="s">
        <v>233</v>
      </c>
      <c r="N42" s="196"/>
    </row>
    <row r="43" spans="2:14" ht="216.75">
      <c r="B43" s="98"/>
      <c r="C43" s="157"/>
      <c r="D43" s="158"/>
      <c r="E43" s="159"/>
      <c r="F43" s="115"/>
      <c r="G43" s="118" t="s">
        <v>234</v>
      </c>
      <c r="H43" s="161">
        <v>80</v>
      </c>
      <c r="I43" s="229" t="s">
        <v>235</v>
      </c>
      <c r="J43" s="229" t="s">
        <v>236</v>
      </c>
      <c r="K43" s="234" t="s">
        <v>237</v>
      </c>
      <c r="L43" s="212"/>
      <c r="M43" s="217" t="s">
        <v>233</v>
      </c>
      <c r="N43" s="196"/>
    </row>
    <row r="44" spans="2:14" ht="191.25">
      <c r="B44" s="98"/>
      <c r="C44" s="157"/>
      <c r="D44" s="158"/>
      <c r="E44" s="159"/>
      <c r="F44" s="115"/>
      <c r="G44" s="118" t="s">
        <v>238</v>
      </c>
      <c r="H44" s="167">
        <v>75</v>
      </c>
      <c r="I44" s="229" t="s">
        <v>239</v>
      </c>
      <c r="J44" s="229" t="s">
        <v>240</v>
      </c>
      <c r="K44" s="235" t="s">
        <v>241</v>
      </c>
      <c r="L44" s="236"/>
      <c r="M44" s="217" t="s">
        <v>242</v>
      </c>
      <c r="N44" s="196"/>
    </row>
    <row r="45" spans="2:14" ht="255">
      <c r="B45" s="98"/>
      <c r="C45" s="157"/>
      <c r="D45" s="158"/>
      <c r="E45" s="168"/>
      <c r="F45" s="169"/>
      <c r="G45" s="170" t="s">
        <v>243</v>
      </c>
      <c r="H45" s="171">
        <v>80</v>
      </c>
      <c r="I45" s="237" t="s">
        <v>244</v>
      </c>
      <c r="J45" s="237" t="s">
        <v>245</v>
      </c>
      <c r="K45" s="237" t="s">
        <v>118</v>
      </c>
      <c r="L45" s="238"/>
      <c r="M45" s="217" t="s">
        <v>246</v>
      </c>
      <c r="N45" s="196"/>
    </row>
    <row r="46" spans="2:14" ht="135">
      <c r="B46" s="98"/>
      <c r="C46" s="157"/>
      <c r="D46" s="158"/>
      <c r="E46" s="159" t="s">
        <v>114</v>
      </c>
      <c r="F46" s="115">
        <f>IF(SUM(H46:H49)=0,"",AVERAGE(H46:H49))</f>
        <v>75</v>
      </c>
      <c r="G46" s="116" t="s">
        <v>247</v>
      </c>
      <c r="H46" s="139">
        <v>75</v>
      </c>
      <c r="I46" s="239" t="s">
        <v>248</v>
      </c>
      <c r="J46" s="239" t="s">
        <v>249</v>
      </c>
      <c r="K46" s="239" t="s">
        <v>250</v>
      </c>
      <c r="L46" s="240"/>
      <c r="M46" s="221" t="s">
        <v>251</v>
      </c>
      <c r="N46" s="196"/>
    </row>
    <row r="47" spans="2:14" ht="84">
      <c r="B47" s="98"/>
      <c r="C47" s="157"/>
      <c r="D47" s="158"/>
      <c r="E47" s="159"/>
      <c r="F47" s="115"/>
      <c r="G47" s="118" t="s">
        <v>252</v>
      </c>
      <c r="H47" s="136">
        <v>75</v>
      </c>
      <c r="I47" s="239" t="s">
        <v>248</v>
      </c>
      <c r="J47" s="239" t="s">
        <v>253</v>
      </c>
      <c r="K47" s="239" t="s">
        <v>254</v>
      </c>
      <c r="L47" s="240"/>
      <c r="M47" s="221" t="s">
        <v>251</v>
      </c>
      <c r="N47" s="196"/>
    </row>
    <row r="48" spans="2:14" ht="306">
      <c r="B48" s="98"/>
      <c r="C48" s="157"/>
      <c r="D48" s="158"/>
      <c r="E48" s="159"/>
      <c r="F48" s="115"/>
      <c r="G48" s="118" t="s">
        <v>255</v>
      </c>
      <c r="H48" s="136">
        <v>75</v>
      </c>
      <c r="I48" s="241" t="s">
        <v>256</v>
      </c>
      <c r="J48" s="229" t="s">
        <v>257</v>
      </c>
      <c r="K48" s="241" t="s">
        <v>258</v>
      </c>
      <c r="L48" s="242"/>
      <c r="M48" s="221" t="s">
        <v>251</v>
      </c>
      <c r="N48" s="196"/>
    </row>
    <row r="49" spans="2:14" ht="409.5">
      <c r="B49" s="98"/>
      <c r="C49" s="157"/>
      <c r="D49" s="158"/>
      <c r="E49" s="159"/>
      <c r="F49" s="115"/>
      <c r="G49" s="140" t="s">
        <v>259</v>
      </c>
      <c r="H49" s="172">
        <v>75</v>
      </c>
      <c r="I49" s="243" t="s">
        <v>260</v>
      </c>
      <c r="J49" s="229" t="s">
        <v>261</v>
      </c>
      <c r="K49" s="229" t="s">
        <v>262</v>
      </c>
      <c r="L49" s="244"/>
      <c r="M49" s="221" t="s">
        <v>251</v>
      </c>
      <c r="N49" s="196"/>
    </row>
    <row r="50" spans="2:14" ht="255">
      <c r="B50" s="98"/>
      <c r="C50" s="157"/>
      <c r="D50" s="158"/>
      <c r="E50" s="173" t="s">
        <v>140</v>
      </c>
      <c r="F50" s="174">
        <f>IF(SUM(H50:H58)=0,"",AVERAGE(H50:H58))</f>
        <v>69.6666666666667</v>
      </c>
      <c r="G50" s="143" t="s">
        <v>263</v>
      </c>
      <c r="H50" s="134">
        <v>70</v>
      </c>
      <c r="I50" s="245" t="s">
        <v>264</v>
      </c>
      <c r="J50" s="229" t="s">
        <v>265</v>
      </c>
      <c r="K50" s="245" t="s">
        <v>266</v>
      </c>
      <c r="L50" s="245" t="s">
        <v>267</v>
      </c>
      <c r="M50" s="221" t="s">
        <v>251</v>
      </c>
      <c r="N50" s="196"/>
    </row>
    <row r="51" spans="2:14" ht="132">
      <c r="B51" s="98"/>
      <c r="C51" s="157"/>
      <c r="D51" s="158"/>
      <c r="E51" s="175"/>
      <c r="F51" s="176"/>
      <c r="G51" s="145" t="s">
        <v>268</v>
      </c>
      <c r="H51" s="136">
        <v>71</v>
      </c>
      <c r="I51" s="245" t="s">
        <v>264</v>
      </c>
      <c r="J51" s="229" t="s">
        <v>269</v>
      </c>
      <c r="K51" s="228" t="s">
        <v>270</v>
      </c>
      <c r="L51" s="228" t="s">
        <v>271</v>
      </c>
      <c r="M51" s="221" t="s">
        <v>251</v>
      </c>
      <c r="N51" s="196"/>
    </row>
    <row r="52" spans="2:14" ht="102">
      <c r="B52" s="98"/>
      <c r="C52" s="157"/>
      <c r="D52" s="158"/>
      <c r="E52" s="175"/>
      <c r="F52" s="176"/>
      <c r="G52" s="145" t="s">
        <v>272</v>
      </c>
      <c r="H52" s="136">
        <v>71</v>
      </c>
      <c r="I52" s="228" t="s">
        <v>206</v>
      </c>
      <c r="J52" s="229" t="s">
        <v>273</v>
      </c>
      <c r="K52" s="228" t="s">
        <v>274</v>
      </c>
      <c r="L52" s="223"/>
      <c r="M52" s="221" t="s">
        <v>275</v>
      </c>
      <c r="N52" s="196"/>
    </row>
    <row r="53" spans="2:14" ht="204">
      <c r="B53" s="98"/>
      <c r="C53" s="157"/>
      <c r="D53" s="158"/>
      <c r="E53" s="175"/>
      <c r="F53" s="176"/>
      <c r="G53" s="145" t="s">
        <v>276</v>
      </c>
      <c r="H53" s="136">
        <v>70</v>
      </c>
      <c r="I53" s="228" t="s">
        <v>277</v>
      </c>
      <c r="J53" s="229" t="s">
        <v>278</v>
      </c>
      <c r="K53" s="228" t="s">
        <v>279</v>
      </c>
      <c r="L53" s="228" t="s">
        <v>280</v>
      </c>
      <c r="M53" s="221" t="s">
        <v>275</v>
      </c>
      <c r="N53" s="196"/>
    </row>
    <row r="54" spans="2:14" ht="168">
      <c r="B54" s="98"/>
      <c r="C54" s="157"/>
      <c r="D54" s="158"/>
      <c r="E54" s="175"/>
      <c r="F54" s="176"/>
      <c r="G54" s="145" t="s">
        <v>281</v>
      </c>
      <c r="H54" s="136">
        <v>70</v>
      </c>
      <c r="I54" s="228" t="s">
        <v>282</v>
      </c>
      <c r="J54" s="229" t="s">
        <v>283</v>
      </c>
      <c r="K54" s="228" t="s">
        <v>284</v>
      </c>
      <c r="L54" s="228" t="s">
        <v>285</v>
      </c>
      <c r="M54" s="221" t="s">
        <v>275</v>
      </c>
      <c r="N54" s="196"/>
    </row>
    <row r="55" spans="2:14" ht="132">
      <c r="B55" s="98"/>
      <c r="C55" s="157"/>
      <c r="D55" s="158"/>
      <c r="E55" s="175"/>
      <c r="F55" s="176"/>
      <c r="G55" s="145" t="s">
        <v>286</v>
      </c>
      <c r="H55" s="136">
        <v>75</v>
      </c>
      <c r="I55" s="228" t="s">
        <v>287</v>
      </c>
      <c r="J55" s="229" t="s">
        <v>288</v>
      </c>
      <c r="K55" s="228" t="s">
        <v>289</v>
      </c>
      <c r="L55" s="223"/>
      <c r="M55" s="221" t="s">
        <v>290</v>
      </c>
      <c r="N55" s="196"/>
    </row>
    <row r="56" spans="2:14" ht="132">
      <c r="B56" s="98"/>
      <c r="C56" s="157"/>
      <c r="D56" s="158"/>
      <c r="E56" s="175"/>
      <c r="F56" s="176"/>
      <c r="G56" s="145" t="s">
        <v>291</v>
      </c>
      <c r="H56" s="136">
        <v>70</v>
      </c>
      <c r="I56" s="228" t="s">
        <v>292</v>
      </c>
      <c r="J56" s="229" t="s">
        <v>293</v>
      </c>
      <c r="K56" s="228" t="s">
        <v>294</v>
      </c>
      <c r="L56" s="228" t="s">
        <v>295</v>
      </c>
      <c r="M56" s="221" t="s">
        <v>296</v>
      </c>
      <c r="N56" s="196"/>
    </row>
    <row r="57" spans="2:14" ht="192">
      <c r="B57" s="98"/>
      <c r="C57" s="157"/>
      <c r="D57" s="158"/>
      <c r="E57" s="175"/>
      <c r="F57" s="176"/>
      <c r="G57" s="145" t="s">
        <v>297</v>
      </c>
      <c r="H57" s="136">
        <v>70</v>
      </c>
      <c r="I57" s="228" t="s">
        <v>298</v>
      </c>
      <c r="J57" s="229" t="s">
        <v>299</v>
      </c>
      <c r="K57" s="228" t="s">
        <v>300</v>
      </c>
      <c r="L57" s="228" t="s">
        <v>301</v>
      </c>
      <c r="M57" s="221" t="s">
        <v>290</v>
      </c>
      <c r="N57" s="196"/>
    </row>
    <row r="58" spans="2:14" ht="180">
      <c r="B58" s="98"/>
      <c r="C58" s="157"/>
      <c r="D58" s="158"/>
      <c r="E58" s="177"/>
      <c r="F58" s="178"/>
      <c r="G58" s="179" t="s">
        <v>302</v>
      </c>
      <c r="H58" s="180">
        <v>60</v>
      </c>
      <c r="I58" s="228" t="s">
        <v>303</v>
      </c>
      <c r="J58" s="229" t="s">
        <v>304</v>
      </c>
      <c r="K58" s="228" t="s">
        <v>305</v>
      </c>
      <c r="L58" s="228" t="s">
        <v>306</v>
      </c>
      <c r="M58" s="221" t="s">
        <v>307</v>
      </c>
      <c r="N58" s="196"/>
    </row>
    <row r="59" spans="2:14" ht="204">
      <c r="B59" s="98"/>
      <c r="C59" s="157"/>
      <c r="D59" s="158"/>
      <c r="E59" s="181" t="s">
        <v>308</v>
      </c>
      <c r="F59" s="182">
        <f>IF(SUM(H59:H63)=0,"",AVERAGE(H59:H63))</f>
        <v>85</v>
      </c>
      <c r="G59" s="116" t="s">
        <v>309</v>
      </c>
      <c r="H59" s="139">
        <v>85</v>
      </c>
      <c r="I59" s="239" t="s">
        <v>310</v>
      </c>
      <c r="J59" s="239" t="s">
        <v>311</v>
      </c>
      <c r="K59" s="239" t="s">
        <v>312</v>
      </c>
      <c r="L59" s="239" t="s">
        <v>313</v>
      </c>
      <c r="M59" s="246" t="s">
        <v>177</v>
      </c>
      <c r="N59" s="196"/>
    </row>
    <row r="60" spans="2:14" ht="252">
      <c r="B60" s="98"/>
      <c r="C60" s="157"/>
      <c r="D60" s="158"/>
      <c r="E60" s="183"/>
      <c r="F60" s="184"/>
      <c r="G60" s="118" t="s">
        <v>314</v>
      </c>
      <c r="H60" s="136">
        <v>85</v>
      </c>
      <c r="I60" s="241" t="s">
        <v>315</v>
      </c>
      <c r="J60" s="229" t="s">
        <v>316</v>
      </c>
      <c r="K60" s="241" t="s">
        <v>317</v>
      </c>
      <c r="L60" s="242"/>
      <c r="M60" s="246" t="s">
        <v>177</v>
      </c>
      <c r="N60" s="196"/>
    </row>
    <row r="61" spans="2:14" ht="178.5">
      <c r="B61" s="98"/>
      <c r="C61" s="157"/>
      <c r="D61" s="158"/>
      <c r="E61" s="183"/>
      <c r="F61" s="184"/>
      <c r="G61" s="118" t="s">
        <v>318</v>
      </c>
      <c r="H61" s="136">
        <v>85</v>
      </c>
      <c r="I61" s="241" t="s">
        <v>319</v>
      </c>
      <c r="J61" s="229" t="s">
        <v>320</v>
      </c>
      <c r="K61" s="241" t="s">
        <v>321</v>
      </c>
      <c r="L61" s="242"/>
      <c r="M61" s="221" t="s">
        <v>322</v>
      </c>
      <c r="N61" s="196"/>
    </row>
    <row r="62" spans="2:14" ht="276">
      <c r="B62" s="98"/>
      <c r="C62" s="157"/>
      <c r="D62" s="158"/>
      <c r="E62" s="183"/>
      <c r="F62" s="184"/>
      <c r="G62" s="118" t="s">
        <v>323</v>
      </c>
      <c r="H62" s="136">
        <v>85</v>
      </c>
      <c r="I62" s="247" t="s">
        <v>324</v>
      </c>
      <c r="J62" s="229" t="s">
        <v>325</v>
      </c>
      <c r="K62" s="247" t="s">
        <v>326</v>
      </c>
      <c r="L62" s="247" t="s">
        <v>327</v>
      </c>
      <c r="M62" s="246" t="s">
        <v>177</v>
      </c>
      <c r="N62" s="196"/>
    </row>
    <row r="63" spans="2:14" ht="180">
      <c r="B63" s="98"/>
      <c r="C63" s="185"/>
      <c r="D63" s="186"/>
      <c r="E63" s="187"/>
      <c r="F63" s="188"/>
      <c r="G63" s="189" t="s">
        <v>328</v>
      </c>
      <c r="H63" s="150">
        <v>85</v>
      </c>
      <c r="I63" s="248" t="s">
        <v>329</v>
      </c>
      <c r="J63" s="229" t="s">
        <v>330</v>
      </c>
      <c r="K63" s="248" t="s">
        <v>331</v>
      </c>
      <c r="L63" s="248" t="s">
        <v>332</v>
      </c>
      <c r="M63" s="246" t="s">
        <v>177</v>
      </c>
      <c r="N63" s="196"/>
    </row>
    <row r="64" spans="2:14" ht="228">
      <c r="B64" s="98"/>
      <c r="C64" s="190" t="s">
        <v>333</v>
      </c>
      <c r="D64" s="152">
        <f>IF(SUM(H64:H86)=0,"",AVERAGE(H64:H86))</f>
        <v>75.608695652173907</v>
      </c>
      <c r="E64" s="191" t="s">
        <v>334</v>
      </c>
      <c r="F64" s="192">
        <f>IF(SUM(H64:H66)=0,"",AVERAGE(H64:H66))</f>
        <v>81.6666666666667</v>
      </c>
      <c r="G64" s="155" t="s">
        <v>335</v>
      </c>
      <c r="H64" s="193">
        <v>85</v>
      </c>
      <c r="I64" s="249" t="s">
        <v>336</v>
      </c>
      <c r="J64" s="249" t="s">
        <v>337</v>
      </c>
      <c r="K64" s="249" t="s">
        <v>338</v>
      </c>
      <c r="L64" s="250"/>
      <c r="M64" s="221" t="s">
        <v>339</v>
      </c>
      <c r="N64" s="196"/>
    </row>
    <row r="65" spans="2:14" ht="240">
      <c r="B65" s="98"/>
      <c r="C65" s="251"/>
      <c r="D65" s="158"/>
      <c r="E65" s="183"/>
      <c r="F65" s="184"/>
      <c r="G65" s="118" t="s">
        <v>340</v>
      </c>
      <c r="H65" s="136">
        <v>75</v>
      </c>
      <c r="I65" s="296" t="s">
        <v>341</v>
      </c>
      <c r="J65" s="229" t="s">
        <v>342</v>
      </c>
      <c r="K65" s="241" t="s">
        <v>343</v>
      </c>
      <c r="L65" s="297"/>
      <c r="M65" s="221" t="s">
        <v>344</v>
      </c>
      <c r="N65" s="196"/>
    </row>
    <row r="66" spans="2:14" ht="165.75">
      <c r="B66" s="98"/>
      <c r="C66" s="251"/>
      <c r="D66" s="158"/>
      <c r="E66" s="252"/>
      <c r="F66" s="253"/>
      <c r="G66" s="140" t="s">
        <v>345</v>
      </c>
      <c r="H66" s="172">
        <v>85</v>
      </c>
      <c r="I66" s="243" t="s">
        <v>346</v>
      </c>
      <c r="J66" s="229" t="s">
        <v>347</v>
      </c>
      <c r="K66" s="243" t="s">
        <v>348</v>
      </c>
      <c r="L66" s="244"/>
      <c r="M66" s="221" t="s">
        <v>349</v>
      </c>
      <c r="N66" s="196"/>
    </row>
    <row r="67" spans="2:14" ht="210">
      <c r="B67" s="98"/>
      <c r="C67" s="251"/>
      <c r="D67" s="158"/>
      <c r="E67" s="254" t="s">
        <v>94</v>
      </c>
      <c r="F67" s="255">
        <f>IF(SUM(H67:H68)=0,"",AVERAGE(H67:H68))</f>
        <v>85</v>
      </c>
      <c r="G67" s="256" t="s">
        <v>350</v>
      </c>
      <c r="H67" s="257">
        <v>85</v>
      </c>
      <c r="I67" s="298" t="s">
        <v>351</v>
      </c>
      <c r="J67" s="229" t="s">
        <v>352</v>
      </c>
      <c r="K67" s="298" t="s">
        <v>353</v>
      </c>
      <c r="L67" s="298" t="s">
        <v>354</v>
      </c>
      <c r="M67" s="221" t="s">
        <v>322</v>
      </c>
      <c r="N67" s="196"/>
    </row>
    <row r="68" spans="2:14" ht="102">
      <c r="B68" s="98"/>
      <c r="C68" s="251"/>
      <c r="D68" s="158"/>
      <c r="E68" s="254"/>
      <c r="F68" s="255"/>
      <c r="G68" s="256" t="s">
        <v>355</v>
      </c>
      <c r="H68" s="257">
        <v>85</v>
      </c>
      <c r="I68" s="298" t="s">
        <v>356</v>
      </c>
      <c r="J68" s="229" t="s">
        <v>357</v>
      </c>
      <c r="K68" s="298" t="s">
        <v>358</v>
      </c>
      <c r="L68" s="299"/>
      <c r="M68" s="221" t="s">
        <v>359</v>
      </c>
      <c r="N68" s="196"/>
    </row>
    <row r="69" spans="2:14" ht="276.75">
      <c r="B69" s="98"/>
      <c r="C69" s="251"/>
      <c r="D69" s="158"/>
      <c r="E69" s="181" t="s">
        <v>114</v>
      </c>
      <c r="F69" s="182">
        <f>IF(SUM(H69:H73)=0,"",AVERAGE(H69:H73))</f>
        <v>70</v>
      </c>
      <c r="G69" s="258" t="s">
        <v>360</v>
      </c>
      <c r="H69" s="139">
        <v>70</v>
      </c>
      <c r="I69" s="225" t="s">
        <v>361</v>
      </c>
      <c r="J69" s="300" t="s">
        <v>362</v>
      </c>
      <c r="K69" s="240" t="s">
        <v>363</v>
      </c>
      <c r="L69" s="225" t="s">
        <v>364</v>
      </c>
      <c r="M69" s="301" t="s">
        <v>365</v>
      </c>
      <c r="N69" s="196"/>
    </row>
    <row r="70" spans="2:14" ht="312.75">
      <c r="B70" s="98"/>
      <c r="C70" s="251"/>
      <c r="D70" s="158"/>
      <c r="E70" s="183"/>
      <c r="F70" s="184"/>
      <c r="G70" s="118" t="s">
        <v>366</v>
      </c>
      <c r="H70" s="136">
        <v>70</v>
      </c>
      <c r="I70" s="225" t="s">
        <v>367</v>
      </c>
      <c r="J70" s="300" t="s">
        <v>368</v>
      </c>
      <c r="K70" s="242" t="s">
        <v>369</v>
      </c>
      <c r="L70" s="242" t="s">
        <v>370</v>
      </c>
      <c r="M70" s="301" t="s">
        <v>371</v>
      </c>
      <c r="N70" s="196"/>
    </row>
    <row r="71" spans="2:14" ht="255">
      <c r="B71" s="98"/>
      <c r="C71" s="251"/>
      <c r="D71" s="158"/>
      <c r="E71" s="183"/>
      <c r="F71" s="184"/>
      <c r="G71" s="118" t="s">
        <v>372</v>
      </c>
      <c r="H71" s="136">
        <v>70</v>
      </c>
      <c r="I71" s="242" t="s">
        <v>373</v>
      </c>
      <c r="J71" s="212" t="s">
        <v>374</v>
      </c>
      <c r="K71" s="242" t="s">
        <v>375</v>
      </c>
      <c r="L71" s="242" t="s">
        <v>376</v>
      </c>
      <c r="M71" s="301" t="s">
        <v>371</v>
      </c>
      <c r="N71" s="196"/>
    </row>
    <row r="72" spans="2:14" ht="192">
      <c r="B72" s="98"/>
      <c r="C72" s="251"/>
      <c r="D72" s="158"/>
      <c r="E72" s="183"/>
      <c r="F72" s="184"/>
      <c r="G72" s="118" t="s">
        <v>377</v>
      </c>
      <c r="H72" s="136">
        <v>70</v>
      </c>
      <c r="I72" s="242" t="s">
        <v>378</v>
      </c>
      <c r="J72" s="242" t="s">
        <v>379</v>
      </c>
      <c r="K72" s="242" t="s">
        <v>380</v>
      </c>
      <c r="L72" s="242" t="s">
        <v>381</v>
      </c>
      <c r="M72" s="301" t="s">
        <v>371</v>
      </c>
      <c r="N72" s="196"/>
    </row>
    <row r="73" spans="2:14" ht="293.25">
      <c r="B73" s="98"/>
      <c r="C73" s="251"/>
      <c r="D73" s="158"/>
      <c r="E73" s="252"/>
      <c r="F73" s="253"/>
      <c r="G73" s="140" t="s">
        <v>382</v>
      </c>
      <c r="H73" s="172">
        <v>70</v>
      </c>
      <c r="I73" s="243" t="s">
        <v>383</v>
      </c>
      <c r="J73" s="229" t="s">
        <v>384</v>
      </c>
      <c r="K73" s="243" t="s">
        <v>385</v>
      </c>
      <c r="L73" s="243" t="s">
        <v>386</v>
      </c>
      <c r="M73" s="301" t="s">
        <v>387</v>
      </c>
      <c r="N73" s="196"/>
    </row>
    <row r="74" spans="2:14" ht="396">
      <c r="B74" s="98"/>
      <c r="C74" s="251"/>
      <c r="D74" s="158"/>
      <c r="E74" s="173" t="s">
        <v>140</v>
      </c>
      <c r="F74" s="174">
        <f>IF(SUM(H74:H81)=0,"",AVERAGE(H74:H81))</f>
        <v>70.5</v>
      </c>
      <c r="G74" s="143" t="s">
        <v>388</v>
      </c>
      <c r="H74" s="134">
        <v>70</v>
      </c>
      <c r="I74" s="243" t="s">
        <v>389</v>
      </c>
      <c r="J74" s="229" t="s">
        <v>390</v>
      </c>
      <c r="K74" s="302" t="s">
        <v>391</v>
      </c>
      <c r="L74" s="302" t="s">
        <v>392</v>
      </c>
      <c r="M74" s="301" t="s">
        <v>393</v>
      </c>
      <c r="N74" s="196"/>
    </row>
    <row r="75" spans="2:14" ht="276">
      <c r="B75" s="98"/>
      <c r="C75" s="251"/>
      <c r="D75" s="158"/>
      <c r="E75" s="175"/>
      <c r="F75" s="176"/>
      <c r="G75" s="145" t="s">
        <v>394</v>
      </c>
      <c r="H75" s="136">
        <v>72</v>
      </c>
      <c r="I75" s="243" t="s">
        <v>389</v>
      </c>
      <c r="J75" s="229" t="s">
        <v>395</v>
      </c>
      <c r="K75" s="302" t="s">
        <v>396</v>
      </c>
      <c r="L75" s="302" t="s">
        <v>397</v>
      </c>
      <c r="M75" s="301" t="s">
        <v>398</v>
      </c>
      <c r="N75" s="196"/>
    </row>
    <row r="76" spans="2:14" ht="324">
      <c r="B76" s="98"/>
      <c r="C76" s="251"/>
      <c r="D76" s="158"/>
      <c r="E76" s="175"/>
      <c r="F76" s="176"/>
      <c r="G76" s="145" t="s">
        <v>399</v>
      </c>
      <c r="H76" s="136">
        <v>70</v>
      </c>
      <c r="I76" s="241" t="s">
        <v>400</v>
      </c>
      <c r="J76" s="229" t="s">
        <v>401</v>
      </c>
      <c r="K76" s="241" t="s">
        <v>402</v>
      </c>
      <c r="L76" s="241" t="s">
        <v>403</v>
      </c>
      <c r="M76" s="301" t="s">
        <v>398</v>
      </c>
      <c r="N76" s="196"/>
    </row>
    <row r="77" spans="2:14" ht="216.75">
      <c r="B77" s="98"/>
      <c r="C77" s="251"/>
      <c r="D77" s="158"/>
      <c r="E77" s="175"/>
      <c r="F77" s="176"/>
      <c r="G77" s="145" t="s">
        <v>404</v>
      </c>
      <c r="H77" s="136">
        <v>70</v>
      </c>
      <c r="I77" s="303" t="s">
        <v>405</v>
      </c>
      <c r="J77" s="229" t="s">
        <v>406</v>
      </c>
      <c r="K77" s="303" t="s">
        <v>407</v>
      </c>
      <c r="L77" s="303" t="s">
        <v>408</v>
      </c>
      <c r="M77" s="301" t="s">
        <v>398</v>
      </c>
      <c r="N77" s="196"/>
    </row>
    <row r="78" spans="2:14" ht="242.25">
      <c r="B78" s="98"/>
      <c r="C78" s="251"/>
      <c r="D78" s="158"/>
      <c r="E78" s="175"/>
      <c r="F78" s="176"/>
      <c r="G78" s="145" t="s">
        <v>409</v>
      </c>
      <c r="H78" s="136">
        <v>72</v>
      </c>
      <c r="I78" s="296" t="s">
        <v>410</v>
      </c>
      <c r="J78" s="229" t="s">
        <v>411</v>
      </c>
      <c r="K78" s="296" t="s">
        <v>412</v>
      </c>
      <c r="L78" s="296" t="s">
        <v>413</v>
      </c>
      <c r="M78" s="301" t="s">
        <v>398</v>
      </c>
      <c r="N78" s="196"/>
    </row>
    <row r="79" spans="2:14" ht="264">
      <c r="B79" s="98"/>
      <c r="C79" s="251"/>
      <c r="D79" s="158"/>
      <c r="E79" s="175"/>
      <c r="F79" s="176"/>
      <c r="G79" s="145" t="s">
        <v>414</v>
      </c>
      <c r="H79" s="136">
        <v>70</v>
      </c>
      <c r="I79" s="241" t="s">
        <v>415</v>
      </c>
      <c r="J79" s="229" t="s">
        <v>416</v>
      </c>
      <c r="K79" s="241" t="s">
        <v>417</v>
      </c>
      <c r="L79" s="241" t="s">
        <v>418</v>
      </c>
      <c r="M79" s="301" t="s">
        <v>387</v>
      </c>
      <c r="N79" s="196"/>
    </row>
    <row r="80" spans="2:14" ht="318.75">
      <c r="B80" s="98"/>
      <c r="C80" s="251"/>
      <c r="D80" s="158"/>
      <c r="E80" s="175"/>
      <c r="F80" s="176"/>
      <c r="G80" s="145" t="s">
        <v>419</v>
      </c>
      <c r="H80" s="136">
        <v>70</v>
      </c>
      <c r="I80" s="241" t="s">
        <v>415</v>
      </c>
      <c r="J80" s="229" t="s">
        <v>416</v>
      </c>
      <c r="K80" s="241" t="s">
        <v>417</v>
      </c>
      <c r="L80" s="241" t="s">
        <v>420</v>
      </c>
      <c r="M80" s="301" t="s">
        <v>387</v>
      </c>
      <c r="N80" s="196"/>
    </row>
    <row r="81" spans="2:14" ht="216.75">
      <c r="B81" s="98"/>
      <c r="C81" s="251"/>
      <c r="D81" s="158"/>
      <c r="E81" s="177"/>
      <c r="F81" s="178"/>
      <c r="G81" s="179" t="s">
        <v>421</v>
      </c>
      <c r="H81" s="180">
        <v>70</v>
      </c>
      <c r="I81" s="241" t="s">
        <v>415</v>
      </c>
      <c r="J81" s="229" t="s">
        <v>422</v>
      </c>
      <c r="K81" s="241" t="s">
        <v>423</v>
      </c>
      <c r="L81" s="304" t="s">
        <v>424</v>
      </c>
      <c r="M81" s="301" t="s">
        <v>387</v>
      </c>
      <c r="N81" s="196"/>
    </row>
    <row r="82" spans="2:14" ht="191.25">
      <c r="B82" s="98"/>
      <c r="C82" s="251"/>
      <c r="D82" s="158"/>
      <c r="E82" s="181" t="s">
        <v>308</v>
      </c>
      <c r="F82" s="259">
        <f>IF(SUM(H82:H86)=0,"",AVERAGE(H82:H86))</f>
        <v>82</v>
      </c>
      <c r="G82" s="116" t="s">
        <v>425</v>
      </c>
      <c r="H82" s="139">
        <v>80</v>
      </c>
      <c r="I82" s="239" t="s">
        <v>426</v>
      </c>
      <c r="J82" s="229" t="s">
        <v>427</v>
      </c>
      <c r="K82" s="239" t="s">
        <v>428</v>
      </c>
      <c r="L82" s="240"/>
      <c r="M82" s="246" t="s">
        <v>177</v>
      </c>
      <c r="N82" s="196"/>
    </row>
    <row r="83" spans="2:14" ht="204">
      <c r="B83" s="98"/>
      <c r="C83" s="251"/>
      <c r="D83" s="158"/>
      <c r="E83" s="183"/>
      <c r="F83" s="260"/>
      <c r="G83" s="118" t="s">
        <v>429</v>
      </c>
      <c r="H83" s="136">
        <v>85</v>
      </c>
      <c r="I83" s="241" t="s">
        <v>430</v>
      </c>
      <c r="J83" s="229" t="s">
        <v>431</v>
      </c>
      <c r="K83" s="241" t="s">
        <v>432</v>
      </c>
      <c r="L83" s="241" t="s">
        <v>433</v>
      </c>
      <c r="M83" s="246" t="s">
        <v>177</v>
      </c>
      <c r="N83" s="196"/>
    </row>
    <row r="84" spans="2:14" ht="240">
      <c r="B84" s="98"/>
      <c r="C84" s="251"/>
      <c r="D84" s="158"/>
      <c r="E84" s="183"/>
      <c r="F84" s="260"/>
      <c r="G84" s="118" t="s">
        <v>434</v>
      </c>
      <c r="H84" s="136">
        <v>85</v>
      </c>
      <c r="I84" s="296" t="s">
        <v>435</v>
      </c>
      <c r="J84" s="229" t="s">
        <v>436</v>
      </c>
      <c r="K84" s="296" t="s">
        <v>437</v>
      </c>
      <c r="L84" s="297"/>
      <c r="M84" s="246" t="s">
        <v>177</v>
      </c>
      <c r="N84" s="196"/>
    </row>
    <row r="85" spans="2:14" ht="140.25">
      <c r="B85" s="98"/>
      <c r="C85" s="251"/>
      <c r="D85" s="158"/>
      <c r="E85" s="183"/>
      <c r="F85" s="260"/>
      <c r="G85" s="118" t="s">
        <v>438</v>
      </c>
      <c r="H85" s="136">
        <v>80</v>
      </c>
      <c r="I85" s="241" t="s">
        <v>439</v>
      </c>
      <c r="J85" s="229" t="s">
        <v>440</v>
      </c>
      <c r="K85" s="241" t="s">
        <v>441</v>
      </c>
      <c r="L85" s="242"/>
      <c r="M85" s="246" t="s">
        <v>177</v>
      </c>
      <c r="N85" s="196"/>
    </row>
    <row r="86" spans="2:14" ht="242.25">
      <c r="B86" s="98"/>
      <c r="C86" s="261"/>
      <c r="D86" s="186"/>
      <c r="E86" s="187"/>
      <c r="F86" s="262"/>
      <c r="G86" s="140" t="s">
        <v>442</v>
      </c>
      <c r="H86" s="150">
        <v>80</v>
      </c>
      <c r="I86" s="241" t="s">
        <v>439</v>
      </c>
      <c r="J86" s="305" t="s">
        <v>440</v>
      </c>
      <c r="K86" s="248" t="s">
        <v>443</v>
      </c>
      <c r="L86" s="248" t="s">
        <v>444</v>
      </c>
      <c r="M86" s="306" t="s">
        <v>445</v>
      </c>
      <c r="N86" s="196"/>
    </row>
    <row r="87" spans="2:14" ht="228">
      <c r="B87" s="98"/>
      <c r="C87" s="190" t="s">
        <v>446</v>
      </c>
      <c r="D87" s="263">
        <f>IF(SUM(H87:H106)=0,"",AVERAGE(H87:H106))</f>
        <v>72.25</v>
      </c>
      <c r="E87" s="191" t="s">
        <v>447</v>
      </c>
      <c r="F87" s="264">
        <f>IF(SUM(H87:H89)=0,"",AVERAGE(H87:H89))</f>
        <v>75</v>
      </c>
      <c r="G87" s="265" t="s">
        <v>448</v>
      </c>
      <c r="H87" s="266">
        <v>75</v>
      </c>
      <c r="I87" s="307" t="s">
        <v>449</v>
      </c>
      <c r="J87" s="209" t="s">
        <v>450</v>
      </c>
      <c r="K87" s="307" t="s">
        <v>451</v>
      </c>
      <c r="L87" s="308" t="s">
        <v>452</v>
      </c>
      <c r="M87" s="309" t="s">
        <v>453</v>
      </c>
      <c r="N87" s="196"/>
    </row>
    <row r="88" spans="2:14" ht="153">
      <c r="B88" s="98"/>
      <c r="C88" s="251"/>
      <c r="D88" s="267"/>
      <c r="E88" s="183"/>
      <c r="F88" s="260"/>
      <c r="G88" s="265" t="s">
        <v>454</v>
      </c>
      <c r="H88" s="268">
        <v>75</v>
      </c>
      <c r="I88" s="310" t="s">
        <v>426</v>
      </c>
      <c r="J88" s="311" t="s">
        <v>455</v>
      </c>
      <c r="K88" s="310" t="s">
        <v>456</v>
      </c>
      <c r="L88" s="312" t="s">
        <v>457</v>
      </c>
      <c r="M88" s="309" t="s">
        <v>458</v>
      </c>
      <c r="N88" s="196"/>
    </row>
    <row r="89" spans="2:14" ht="156">
      <c r="B89" s="98"/>
      <c r="C89" s="251"/>
      <c r="D89" s="267"/>
      <c r="E89" s="252"/>
      <c r="F89" s="269"/>
      <c r="G89" s="265" t="s">
        <v>459</v>
      </c>
      <c r="H89" s="270">
        <v>75</v>
      </c>
      <c r="I89" s="310" t="s">
        <v>460</v>
      </c>
      <c r="J89" s="311" t="s">
        <v>461</v>
      </c>
      <c r="K89" s="313" t="s">
        <v>462</v>
      </c>
      <c r="L89" s="314" t="s">
        <v>463</v>
      </c>
      <c r="M89" s="309" t="s">
        <v>458</v>
      </c>
      <c r="N89" s="196"/>
    </row>
    <row r="90" spans="2:14" ht="210">
      <c r="B90" s="98"/>
      <c r="C90" s="251"/>
      <c r="D90" s="267"/>
      <c r="E90" s="173" t="s">
        <v>94</v>
      </c>
      <c r="F90" s="271">
        <f>IF(SUM(H90:H91)=0,"",AVERAGE(H90:H91))</f>
        <v>65</v>
      </c>
      <c r="G90" s="265" t="s">
        <v>464</v>
      </c>
      <c r="H90" s="272">
        <v>65</v>
      </c>
      <c r="I90" s="315" t="s">
        <v>465</v>
      </c>
      <c r="J90" s="305" t="s">
        <v>466</v>
      </c>
      <c r="K90" s="315" t="s">
        <v>441</v>
      </c>
      <c r="L90" s="316" t="s">
        <v>467</v>
      </c>
      <c r="M90" s="309" t="s">
        <v>468</v>
      </c>
      <c r="N90" s="196"/>
    </row>
    <row r="91" spans="2:14" ht="408">
      <c r="B91" s="98"/>
      <c r="C91" s="251"/>
      <c r="D91" s="267"/>
      <c r="E91" s="177"/>
      <c r="F91" s="273"/>
      <c r="G91" s="265" t="s">
        <v>469</v>
      </c>
      <c r="H91" s="274">
        <v>65</v>
      </c>
      <c r="I91" s="317" t="s">
        <v>470</v>
      </c>
      <c r="J91" s="318" t="s">
        <v>471</v>
      </c>
      <c r="K91" s="319" t="s">
        <v>472</v>
      </c>
      <c r="L91" s="320" t="s">
        <v>473</v>
      </c>
      <c r="M91" s="309" t="s">
        <v>474</v>
      </c>
      <c r="N91" s="196"/>
    </row>
    <row r="92" spans="2:14" ht="180">
      <c r="B92" s="98"/>
      <c r="C92" s="251"/>
      <c r="D92" s="267"/>
      <c r="E92" s="181" t="s">
        <v>114</v>
      </c>
      <c r="F92" s="259">
        <f>IF(SUM(H92:H97)=0,"",AVERAGE(H92:H97))</f>
        <v>70</v>
      </c>
      <c r="G92" s="116" t="s">
        <v>475</v>
      </c>
      <c r="H92" s="139">
        <v>70</v>
      </c>
      <c r="I92" s="239" t="s">
        <v>476</v>
      </c>
      <c r="J92" s="321" t="s">
        <v>411</v>
      </c>
      <c r="K92" s="239" t="s">
        <v>477</v>
      </c>
      <c r="L92" s="239" t="s">
        <v>478</v>
      </c>
      <c r="M92" s="221" t="s">
        <v>479</v>
      </c>
      <c r="N92" s="196"/>
    </row>
    <row r="93" spans="2:14" ht="191.25">
      <c r="B93" s="98"/>
      <c r="C93" s="251"/>
      <c r="D93" s="267"/>
      <c r="E93" s="183"/>
      <c r="F93" s="260"/>
      <c r="G93" s="118" t="s">
        <v>480</v>
      </c>
      <c r="H93" s="136">
        <v>70</v>
      </c>
      <c r="I93" s="241" t="s">
        <v>481</v>
      </c>
      <c r="J93" s="321" t="s">
        <v>411</v>
      </c>
      <c r="K93" s="239" t="s">
        <v>477</v>
      </c>
      <c r="L93" s="241" t="s">
        <v>482</v>
      </c>
      <c r="M93" s="322" t="s">
        <v>483</v>
      </c>
      <c r="N93" s="196"/>
    </row>
    <row r="94" spans="2:14" ht="204">
      <c r="B94" s="98"/>
      <c r="C94" s="251"/>
      <c r="D94" s="267"/>
      <c r="E94" s="183"/>
      <c r="F94" s="260"/>
      <c r="G94" s="118" t="s">
        <v>484</v>
      </c>
      <c r="H94" s="135">
        <v>70</v>
      </c>
      <c r="I94" s="323" t="s">
        <v>485</v>
      </c>
      <c r="J94" s="311" t="s">
        <v>486</v>
      </c>
      <c r="K94" s="323" t="s">
        <v>487</v>
      </c>
      <c r="L94" s="323" t="s">
        <v>488</v>
      </c>
      <c r="M94" s="309" t="s">
        <v>483</v>
      </c>
      <c r="N94" s="196"/>
    </row>
    <row r="95" spans="2:14" ht="204">
      <c r="B95" s="98"/>
      <c r="C95" s="251"/>
      <c r="D95" s="267"/>
      <c r="E95" s="183"/>
      <c r="F95" s="260"/>
      <c r="G95" s="118" t="s">
        <v>489</v>
      </c>
      <c r="H95" s="135">
        <v>70</v>
      </c>
      <c r="I95" s="323" t="s">
        <v>485</v>
      </c>
      <c r="J95" s="311" t="s">
        <v>490</v>
      </c>
      <c r="K95" s="323" t="s">
        <v>491</v>
      </c>
      <c r="L95" s="310" t="s">
        <v>492</v>
      </c>
      <c r="M95" s="309" t="s">
        <v>483</v>
      </c>
      <c r="N95" s="196"/>
    </row>
    <row r="96" spans="2:14" ht="293.25">
      <c r="B96" s="98"/>
      <c r="C96" s="251"/>
      <c r="D96" s="267"/>
      <c r="E96" s="183"/>
      <c r="F96" s="260"/>
      <c r="G96" s="118" t="s">
        <v>493</v>
      </c>
      <c r="H96" s="135">
        <v>70</v>
      </c>
      <c r="I96" s="310" t="s">
        <v>494</v>
      </c>
      <c r="J96" s="311" t="s">
        <v>495</v>
      </c>
      <c r="K96" s="310" t="s">
        <v>496</v>
      </c>
      <c r="L96" s="310" t="s">
        <v>497</v>
      </c>
      <c r="M96" s="309" t="s">
        <v>498</v>
      </c>
      <c r="N96" s="196"/>
    </row>
    <row r="97" spans="2:14" ht="165.75">
      <c r="B97" s="98"/>
      <c r="C97" s="251"/>
      <c r="D97" s="267"/>
      <c r="E97" s="252"/>
      <c r="F97" s="269"/>
      <c r="G97" s="140" t="s">
        <v>499</v>
      </c>
      <c r="H97" s="141">
        <v>70</v>
      </c>
      <c r="I97" s="324" t="s">
        <v>500</v>
      </c>
      <c r="J97" s="311" t="s">
        <v>501</v>
      </c>
      <c r="K97" s="324" t="s">
        <v>502</v>
      </c>
      <c r="L97" s="324" t="s">
        <v>503</v>
      </c>
      <c r="M97" s="309" t="s">
        <v>504</v>
      </c>
      <c r="N97" s="196"/>
    </row>
    <row r="98" spans="2:14" ht="293.25">
      <c r="B98" s="98"/>
      <c r="C98" s="251"/>
      <c r="D98" s="267"/>
      <c r="E98" s="173" t="s">
        <v>140</v>
      </c>
      <c r="F98" s="271">
        <f>IF(SUM(H98:H102)=0,"",AVERAGE(H98:H102))</f>
        <v>70</v>
      </c>
      <c r="G98" s="143" t="s">
        <v>505</v>
      </c>
      <c r="H98" s="275">
        <v>70</v>
      </c>
      <c r="I98" s="325" t="s">
        <v>506</v>
      </c>
      <c r="J98" s="311" t="s">
        <v>507</v>
      </c>
      <c r="K98" s="325" t="s">
        <v>508</v>
      </c>
      <c r="L98" s="325" t="s">
        <v>509</v>
      </c>
      <c r="M98" s="309" t="s">
        <v>498</v>
      </c>
      <c r="N98" s="196"/>
    </row>
    <row r="99" spans="2:14" ht="382.5">
      <c r="B99" s="98"/>
      <c r="C99" s="251"/>
      <c r="D99" s="267"/>
      <c r="E99" s="175"/>
      <c r="F99" s="276"/>
      <c r="G99" s="277" t="s">
        <v>510</v>
      </c>
      <c r="H99" s="141">
        <v>70</v>
      </c>
      <c r="I99" s="324" t="s">
        <v>511</v>
      </c>
      <c r="J99" s="326" t="s">
        <v>512</v>
      </c>
      <c r="K99" s="324" t="s">
        <v>513</v>
      </c>
      <c r="L99" s="324" t="s">
        <v>514</v>
      </c>
      <c r="M99" s="327" t="s">
        <v>498</v>
      </c>
      <c r="N99" s="196"/>
    </row>
    <row r="100" spans="2:14" ht="140.25">
      <c r="B100" s="98"/>
      <c r="C100" s="251"/>
      <c r="D100" s="267"/>
      <c r="E100" s="175"/>
      <c r="F100" s="276"/>
      <c r="G100" s="278" t="s">
        <v>515</v>
      </c>
      <c r="H100" s="279">
        <v>70</v>
      </c>
      <c r="I100" s="328" t="s">
        <v>485</v>
      </c>
      <c r="J100" s="328" t="s">
        <v>486</v>
      </c>
      <c r="K100" s="328" t="s">
        <v>487</v>
      </c>
      <c r="L100" s="328" t="s">
        <v>488</v>
      </c>
      <c r="M100" s="309" t="s">
        <v>483</v>
      </c>
      <c r="N100" s="196"/>
    </row>
    <row r="101" spans="2:14" ht="293.25">
      <c r="B101" s="98"/>
      <c r="C101" s="251"/>
      <c r="D101" s="267"/>
      <c r="E101" s="175"/>
      <c r="F101" s="276"/>
      <c r="G101" s="265" t="s">
        <v>516</v>
      </c>
      <c r="H101" s="280">
        <v>70</v>
      </c>
      <c r="I101" s="329" t="s">
        <v>517</v>
      </c>
      <c r="J101" s="330" t="s">
        <v>518</v>
      </c>
      <c r="K101" s="329" t="s">
        <v>496</v>
      </c>
      <c r="L101" s="329" t="s">
        <v>497</v>
      </c>
      <c r="M101" s="309" t="s">
        <v>498</v>
      </c>
      <c r="N101" s="196"/>
    </row>
    <row r="102" spans="2:14" ht="180">
      <c r="B102" s="98"/>
      <c r="C102" s="251"/>
      <c r="D102" s="267"/>
      <c r="E102" s="177"/>
      <c r="F102" s="273"/>
      <c r="G102" s="281" t="s">
        <v>519</v>
      </c>
      <c r="H102" s="282">
        <v>70</v>
      </c>
      <c r="I102" s="329" t="s">
        <v>520</v>
      </c>
      <c r="J102" s="330" t="s">
        <v>521</v>
      </c>
      <c r="K102" s="329" t="s">
        <v>522</v>
      </c>
      <c r="L102" s="329" t="s">
        <v>523</v>
      </c>
      <c r="M102" s="309" t="s">
        <v>371</v>
      </c>
      <c r="N102" s="196"/>
    </row>
    <row r="103" spans="2:14" ht="267.75">
      <c r="B103" s="98"/>
      <c r="C103" s="251"/>
      <c r="D103" s="267"/>
      <c r="E103" s="181" t="s">
        <v>308</v>
      </c>
      <c r="F103" s="259">
        <f>IF(SUM(H103:H106)=0,"",AVERAGE(H103:H106))</f>
        <v>80</v>
      </c>
      <c r="G103" s="116" t="s">
        <v>524</v>
      </c>
      <c r="H103" s="139">
        <v>80</v>
      </c>
      <c r="I103" s="331" t="s">
        <v>525</v>
      </c>
      <c r="J103" s="321" t="s">
        <v>526</v>
      </c>
      <c r="K103" s="331" t="s">
        <v>527</v>
      </c>
      <c r="L103" s="331" t="s">
        <v>528</v>
      </c>
      <c r="M103" s="332" t="s">
        <v>529</v>
      </c>
      <c r="N103" s="196"/>
    </row>
    <row r="104" spans="2:14" ht="180">
      <c r="B104" s="98"/>
      <c r="C104" s="251"/>
      <c r="D104" s="267"/>
      <c r="E104" s="183"/>
      <c r="F104" s="260"/>
      <c r="G104" s="118" t="s">
        <v>530</v>
      </c>
      <c r="H104" s="136">
        <v>80</v>
      </c>
      <c r="I104" s="331" t="s">
        <v>525</v>
      </c>
      <c r="J104" s="321" t="s">
        <v>526</v>
      </c>
      <c r="K104" s="241" t="s">
        <v>531</v>
      </c>
      <c r="L104" s="333" t="s">
        <v>532</v>
      </c>
      <c r="M104" s="334" t="s">
        <v>529</v>
      </c>
      <c r="N104" s="196"/>
    </row>
    <row r="105" spans="2:14" ht="178.5">
      <c r="B105" s="98"/>
      <c r="C105" s="251"/>
      <c r="D105" s="267"/>
      <c r="E105" s="183"/>
      <c r="F105" s="260"/>
      <c r="G105" s="118" t="s">
        <v>533</v>
      </c>
      <c r="H105" s="136">
        <v>80</v>
      </c>
      <c r="I105" s="331" t="s">
        <v>534</v>
      </c>
      <c r="J105" s="229" t="s">
        <v>535</v>
      </c>
      <c r="K105" s="228" t="s">
        <v>536</v>
      </c>
      <c r="L105" s="335" t="s">
        <v>537</v>
      </c>
      <c r="M105" s="334" t="s">
        <v>538</v>
      </c>
      <c r="N105" s="196"/>
    </row>
    <row r="106" spans="2:14" ht="324">
      <c r="B106" s="98"/>
      <c r="C106" s="261"/>
      <c r="D106" s="283"/>
      <c r="E106" s="187"/>
      <c r="F106" s="262"/>
      <c r="G106" s="140" t="s">
        <v>539</v>
      </c>
      <c r="H106" s="172">
        <v>80</v>
      </c>
      <c r="I106" s="243" t="s">
        <v>540</v>
      </c>
      <c r="J106" s="232" t="s">
        <v>541</v>
      </c>
      <c r="K106" s="243" t="s">
        <v>542</v>
      </c>
      <c r="L106" s="336" t="s">
        <v>543</v>
      </c>
      <c r="M106" s="337" t="s">
        <v>538</v>
      </c>
      <c r="N106" s="196"/>
    </row>
    <row r="107" spans="2:14" ht="396">
      <c r="B107" s="98"/>
      <c r="C107" s="284" t="s">
        <v>544</v>
      </c>
      <c r="D107" s="285">
        <f>IF(SUM(H107:H129)=0,"",AVERAGE(H107:H129))</f>
        <v>79.7826086956522</v>
      </c>
      <c r="E107" s="181" t="s">
        <v>545</v>
      </c>
      <c r="F107" s="259">
        <f>IF(SUM(H107:H115)=0,"",AVERAGE(H107:H115))</f>
        <v>82.2222222222222</v>
      </c>
      <c r="G107" s="265" t="s">
        <v>546</v>
      </c>
      <c r="H107" s="286">
        <v>75</v>
      </c>
      <c r="I107" s="338" t="s">
        <v>547</v>
      </c>
      <c r="J107" s="339" t="s">
        <v>548</v>
      </c>
      <c r="K107" s="338" t="s">
        <v>549</v>
      </c>
      <c r="L107" s="338" t="s">
        <v>550</v>
      </c>
      <c r="M107" s="322" t="s">
        <v>551</v>
      </c>
      <c r="N107" s="196"/>
    </row>
    <row r="108" spans="2:14" ht="312">
      <c r="B108" s="98"/>
      <c r="C108" s="287"/>
      <c r="D108" s="288"/>
      <c r="E108" s="183"/>
      <c r="F108" s="260"/>
      <c r="G108" s="265" t="s">
        <v>552</v>
      </c>
      <c r="H108" s="286">
        <v>75</v>
      </c>
      <c r="I108" s="338" t="s">
        <v>553</v>
      </c>
      <c r="J108" s="339" t="s">
        <v>554</v>
      </c>
      <c r="K108" s="338" t="s">
        <v>555</v>
      </c>
      <c r="L108" s="338" t="s">
        <v>556</v>
      </c>
      <c r="M108" s="322" t="s">
        <v>557</v>
      </c>
      <c r="N108" s="196"/>
    </row>
    <row r="109" spans="2:14" ht="409.5">
      <c r="B109" s="98"/>
      <c r="C109" s="287"/>
      <c r="D109" s="288"/>
      <c r="E109" s="183"/>
      <c r="F109" s="260"/>
      <c r="G109" s="289" t="s">
        <v>558</v>
      </c>
      <c r="H109" s="290">
        <v>75</v>
      </c>
      <c r="I109" s="340" t="s">
        <v>553</v>
      </c>
      <c r="J109" s="341" t="s">
        <v>559</v>
      </c>
      <c r="K109" s="340" t="s">
        <v>560</v>
      </c>
      <c r="L109" s="340" t="s">
        <v>561</v>
      </c>
      <c r="M109" s="306" t="s">
        <v>557</v>
      </c>
      <c r="N109" s="196"/>
    </row>
    <row r="110" spans="2:14" ht="191.25">
      <c r="B110" s="98"/>
      <c r="C110" s="287"/>
      <c r="D110" s="288"/>
      <c r="E110" s="183"/>
      <c r="F110" s="260"/>
      <c r="G110" s="265" t="s">
        <v>562</v>
      </c>
      <c r="H110" s="291">
        <v>85</v>
      </c>
      <c r="I110" s="342" t="s">
        <v>563</v>
      </c>
      <c r="J110" s="343" t="s">
        <v>564</v>
      </c>
      <c r="K110" s="342" t="s">
        <v>565</v>
      </c>
      <c r="L110" s="342" t="s">
        <v>566</v>
      </c>
      <c r="M110" s="334" t="s">
        <v>177</v>
      </c>
      <c r="N110" s="196"/>
    </row>
    <row r="111" spans="2:14" ht="216.75">
      <c r="B111" s="98"/>
      <c r="C111" s="287"/>
      <c r="D111" s="288"/>
      <c r="E111" s="183"/>
      <c r="F111" s="260"/>
      <c r="G111" s="292" t="s">
        <v>567</v>
      </c>
      <c r="H111" s="293">
        <v>85</v>
      </c>
      <c r="I111" s="344" t="s">
        <v>568</v>
      </c>
      <c r="J111" s="345" t="s">
        <v>569</v>
      </c>
      <c r="K111" s="346" t="s">
        <v>570</v>
      </c>
      <c r="L111" s="346" t="s">
        <v>571</v>
      </c>
      <c r="M111" s="334" t="s">
        <v>177</v>
      </c>
      <c r="N111" s="196"/>
    </row>
    <row r="112" spans="2:14" ht="216">
      <c r="B112" s="98"/>
      <c r="C112" s="287"/>
      <c r="D112" s="288"/>
      <c r="E112" s="183"/>
      <c r="F112" s="260"/>
      <c r="G112" s="265" t="s">
        <v>572</v>
      </c>
      <c r="H112" s="291">
        <v>85</v>
      </c>
      <c r="I112" s="347" t="s">
        <v>573</v>
      </c>
      <c r="J112" s="343" t="s">
        <v>574</v>
      </c>
      <c r="K112" s="347" t="s">
        <v>575</v>
      </c>
      <c r="L112" s="347" t="s">
        <v>576</v>
      </c>
      <c r="M112" s="334" t="s">
        <v>177</v>
      </c>
      <c r="N112" s="196"/>
    </row>
    <row r="113" spans="2:14" ht="204">
      <c r="B113" s="98"/>
      <c r="C113" s="287"/>
      <c r="D113" s="288"/>
      <c r="E113" s="183"/>
      <c r="F113" s="260"/>
      <c r="G113" s="265" t="s">
        <v>577</v>
      </c>
      <c r="H113" s="291">
        <v>85</v>
      </c>
      <c r="I113" s="347" t="s">
        <v>578</v>
      </c>
      <c r="J113" s="343" t="s">
        <v>579</v>
      </c>
      <c r="K113" s="347" t="s">
        <v>580</v>
      </c>
      <c r="L113" s="347" t="s">
        <v>581</v>
      </c>
      <c r="M113" s="334" t="s">
        <v>177</v>
      </c>
      <c r="N113" s="196"/>
    </row>
    <row r="114" spans="2:14" ht="120">
      <c r="B114" s="98"/>
      <c r="C114" s="287"/>
      <c r="D114" s="288"/>
      <c r="E114" s="183"/>
      <c r="F114" s="260"/>
      <c r="G114" s="265" t="s">
        <v>582</v>
      </c>
      <c r="H114" s="291">
        <v>85</v>
      </c>
      <c r="I114" s="343" t="s">
        <v>583</v>
      </c>
      <c r="J114" s="343" t="s">
        <v>584</v>
      </c>
      <c r="K114" s="343" t="s">
        <v>585</v>
      </c>
      <c r="L114" s="343" t="s">
        <v>586</v>
      </c>
      <c r="M114" s="348" t="s">
        <v>587</v>
      </c>
      <c r="N114" s="196"/>
    </row>
    <row r="115" spans="2:14" ht="180">
      <c r="B115" s="98"/>
      <c r="C115" s="287"/>
      <c r="D115" s="288"/>
      <c r="E115" s="252"/>
      <c r="F115" s="269"/>
      <c r="G115" s="289" t="s">
        <v>588</v>
      </c>
      <c r="H115" s="294">
        <v>90</v>
      </c>
      <c r="I115" s="349" t="s">
        <v>589</v>
      </c>
      <c r="J115" s="350" t="s">
        <v>590</v>
      </c>
      <c r="K115" s="349" t="s">
        <v>591</v>
      </c>
      <c r="L115" s="349" t="s">
        <v>592</v>
      </c>
      <c r="M115" s="351" t="s">
        <v>587</v>
      </c>
      <c r="N115" s="196"/>
    </row>
    <row r="116" spans="2:14" ht="216">
      <c r="B116" s="98"/>
      <c r="C116" s="287"/>
      <c r="D116" s="288"/>
      <c r="E116" s="173" t="s">
        <v>94</v>
      </c>
      <c r="F116" s="271">
        <f>IF(SUM(H116:H118)=0,"",AVERAGE(H116:H118))</f>
        <v>83.3333333333333</v>
      </c>
      <c r="G116" s="265" t="s">
        <v>593</v>
      </c>
      <c r="H116" s="286">
        <v>80</v>
      </c>
      <c r="I116" s="338" t="s">
        <v>594</v>
      </c>
      <c r="J116" s="339" t="s">
        <v>595</v>
      </c>
      <c r="K116" s="338" t="s">
        <v>596</v>
      </c>
      <c r="L116" s="338" t="s">
        <v>597</v>
      </c>
      <c r="M116" s="348" t="s">
        <v>587</v>
      </c>
      <c r="N116" s="196"/>
    </row>
    <row r="117" spans="2:14" ht="280.5">
      <c r="B117" s="98"/>
      <c r="C117" s="287"/>
      <c r="D117" s="288"/>
      <c r="E117" s="175"/>
      <c r="F117" s="276"/>
      <c r="G117" s="265" t="s">
        <v>598</v>
      </c>
      <c r="H117" s="286">
        <v>70</v>
      </c>
      <c r="I117" s="352" t="s">
        <v>599</v>
      </c>
      <c r="J117" s="339" t="s">
        <v>600</v>
      </c>
      <c r="K117" s="352" t="s">
        <v>601</v>
      </c>
      <c r="L117" s="352" t="s">
        <v>602</v>
      </c>
      <c r="M117" s="348" t="s">
        <v>603</v>
      </c>
      <c r="N117" s="196"/>
    </row>
    <row r="118" spans="2:14" ht="242.25">
      <c r="B118" s="98"/>
      <c r="C118" s="287"/>
      <c r="D118" s="288"/>
      <c r="E118" s="177"/>
      <c r="F118" s="273"/>
      <c r="G118" s="281" t="s">
        <v>604</v>
      </c>
      <c r="H118" s="295">
        <v>100</v>
      </c>
      <c r="I118" s="353" t="s">
        <v>605</v>
      </c>
      <c r="J118" s="354" t="s">
        <v>606</v>
      </c>
      <c r="K118" s="353" t="s">
        <v>607</v>
      </c>
      <c r="L118" s="353"/>
      <c r="M118" s="355" t="s">
        <v>608</v>
      </c>
      <c r="N118" s="196"/>
    </row>
    <row r="119" spans="2:14" ht="135">
      <c r="B119" s="98"/>
      <c r="C119" s="287"/>
      <c r="D119" s="288"/>
      <c r="E119" s="181" t="s">
        <v>114</v>
      </c>
      <c r="F119" s="259">
        <f>IF(SUM(H119:H121)=0,"",AVERAGE(H119:H121))</f>
        <v>70</v>
      </c>
      <c r="G119" s="116" t="s">
        <v>609</v>
      </c>
      <c r="H119" s="139">
        <v>70</v>
      </c>
      <c r="I119" s="240" t="s">
        <v>610</v>
      </c>
      <c r="J119" s="212" t="s">
        <v>611</v>
      </c>
      <c r="K119" s="240" t="s">
        <v>612</v>
      </c>
      <c r="L119" s="240" t="s">
        <v>613</v>
      </c>
      <c r="M119" s="221" t="s">
        <v>614</v>
      </c>
      <c r="N119" s="196"/>
    </row>
    <row r="120" spans="2:14" ht="153">
      <c r="B120" s="98"/>
      <c r="C120" s="287"/>
      <c r="D120" s="288"/>
      <c r="E120" s="183"/>
      <c r="F120" s="260"/>
      <c r="G120" s="116" t="s">
        <v>615</v>
      </c>
      <c r="H120" s="135">
        <v>70</v>
      </c>
      <c r="I120" s="356" t="s">
        <v>616</v>
      </c>
      <c r="J120" s="211" t="s">
        <v>617</v>
      </c>
      <c r="K120" s="356" t="s">
        <v>618</v>
      </c>
      <c r="L120" s="356" t="s">
        <v>619</v>
      </c>
      <c r="M120" s="221" t="s">
        <v>614</v>
      </c>
      <c r="N120" s="196"/>
    </row>
    <row r="121" spans="2:14" ht="204">
      <c r="B121" s="98"/>
      <c r="C121" s="287"/>
      <c r="D121" s="288"/>
      <c r="E121" s="252"/>
      <c r="F121" s="269"/>
      <c r="G121" s="140" t="s">
        <v>620</v>
      </c>
      <c r="H121" s="141">
        <v>70</v>
      </c>
      <c r="I121" s="356" t="s">
        <v>621</v>
      </c>
      <c r="J121" s="211" t="s">
        <v>622</v>
      </c>
      <c r="K121" s="356" t="s">
        <v>623</v>
      </c>
      <c r="L121" s="356" t="s">
        <v>624</v>
      </c>
      <c r="M121" s="221" t="s">
        <v>614</v>
      </c>
      <c r="N121" s="196"/>
    </row>
    <row r="122" spans="2:14" ht="255">
      <c r="B122" s="98"/>
      <c r="C122" s="287"/>
      <c r="D122" s="288"/>
      <c r="E122" s="173" t="s">
        <v>140</v>
      </c>
      <c r="F122" s="271">
        <f>IF(SUM(H122:H125)=0,"",AVERAGE(H122:H125))</f>
        <v>71.25</v>
      </c>
      <c r="G122" s="143" t="s">
        <v>625</v>
      </c>
      <c r="H122" s="275">
        <v>70</v>
      </c>
      <c r="I122" s="357" t="s">
        <v>626</v>
      </c>
      <c r="J122" s="211" t="s">
        <v>627</v>
      </c>
      <c r="K122" s="357" t="s">
        <v>628</v>
      </c>
      <c r="L122" s="357" t="s">
        <v>629</v>
      </c>
      <c r="M122" s="221" t="s">
        <v>630</v>
      </c>
      <c r="N122" s="196"/>
    </row>
    <row r="123" spans="2:14" ht="144">
      <c r="B123" s="98"/>
      <c r="C123" s="287"/>
      <c r="D123" s="288"/>
      <c r="E123" s="175"/>
      <c r="F123" s="276"/>
      <c r="G123" s="145" t="s">
        <v>631</v>
      </c>
      <c r="H123" s="135">
        <v>70</v>
      </c>
      <c r="I123" s="356" t="s">
        <v>632</v>
      </c>
      <c r="J123" s="211" t="s">
        <v>633</v>
      </c>
      <c r="K123" s="356" t="s">
        <v>612</v>
      </c>
      <c r="L123" s="356" t="s">
        <v>634</v>
      </c>
      <c r="M123" s="221" t="s">
        <v>630</v>
      </c>
      <c r="N123" s="196"/>
    </row>
    <row r="124" spans="2:14" ht="242.25">
      <c r="B124" s="98"/>
      <c r="C124" s="287"/>
      <c r="D124" s="288"/>
      <c r="E124" s="175"/>
      <c r="F124" s="276"/>
      <c r="G124" s="145" t="s">
        <v>635</v>
      </c>
      <c r="H124" s="135">
        <v>70</v>
      </c>
      <c r="I124" s="356" t="s">
        <v>636</v>
      </c>
      <c r="J124" s="211" t="s">
        <v>637</v>
      </c>
      <c r="K124" s="356" t="s">
        <v>612</v>
      </c>
      <c r="L124" s="356" t="s">
        <v>638</v>
      </c>
      <c r="M124" s="221" t="s">
        <v>630</v>
      </c>
      <c r="N124" s="196"/>
    </row>
    <row r="125" spans="2:14" ht="153">
      <c r="B125" s="98"/>
      <c r="C125" s="287"/>
      <c r="D125" s="288"/>
      <c r="E125" s="177"/>
      <c r="F125" s="273"/>
      <c r="G125" s="277" t="s">
        <v>639</v>
      </c>
      <c r="H125" s="141">
        <v>75</v>
      </c>
      <c r="I125" s="358" t="s">
        <v>640</v>
      </c>
      <c r="J125" s="359" t="s">
        <v>641</v>
      </c>
      <c r="K125" s="358" t="s">
        <v>642</v>
      </c>
      <c r="L125" s="358" t="s">
        <v>643</v>
      </c>
      <c r="M125" s="306" t="s">
        <v>630</v>
      </c>
      <c r="N125" s="196"/>
    </row>
    <row r="126" spans="2:14" ht="242.25">
      <c r="B126" s="98"/>
      <c r="C126" s="287"/>
      <c r="D126" s="288"/>
      <c r="E126" s="181" t="s">
        <v>308</v>
      </c>
      <c r="F126" s="259">
        <f>IF(SUM(H126:H129)=0,"",AVERAGE(H126:H129))</f>
        <v>87.5</v>
      </c>
      <c r="G126" s="265" t="s">
        <v>644</v>
      </c>
      <c r="H126" s="286">
        <v>90</v>
      </c>
      <c r="I126" s="352" t="s">
        <v>645</v>
      </c>
      <c r="J126" s="339" t="s">
        <v>646</v>
      </c>
      <c r="K126" s="352" t="s">
        <v>647</v>
      </c>
      <c r="L126" s="352" t="s">
        <v>648</v>
      </c>
      <c r="M126" s="360" t="s">
        <v>177</v>
      </c>
      <c r="N126" s="196"/>
    </row>
    <row r="127" spans="2:14" ht="191.25">
      <c r="B127" s="98"/>
      <c r="C127" s="287"/>
      <c r="D127" s="288"/>
      <c r="E127" s="183"/>
      <c r="F127" s="260"/>
      <c r="G127" s="289" t="s">
        <v>649</v>
      </c>
      <c r="H127" s="290">
        <v>85</v>
      </c>
      <c r="I127" s="361" t="s">
        <v>650</v>
      </c>
      <c r="J127" s="341" t="s">
        <v>651</v>
      </c>
      <c r="K127" s="362" t="s">
        <v>652</v>
      </c>
      <c r="L127" s="362" t="s">
        <v>653</v>
      </c>
      <c r="M127" s="360" t="s">
        <v>177</v>
      </c>
      <c r="N127" s="196"/>
    </row>
    <row r="128" spans="2:14" ht="242.25">
      <c r="B128" s="98"/>
      <c r="C128" s="287"/>
      <c r="D128" s="288"/>
      <c r="E128" s="183"/>
      <c r="F128" s="260"/>
      <c r="G128" s="265" t="s">
        <v>654</v>
      </c>
      <c r="H128" s="286">
        <v>85</v>
      </c>
      <c r="I128" s="338" t="s">
        <v>632</v>
      </c>
      <c r="J128" s="339" t="s">
        <v>655</v>
      </c>
      <c r="K128" s="338" t="s">
        <v>656</v>
      </c>
      <c r="L128" s="338" t="s">
        <v>657</v>
      </c>
      <c r="M128" s="360" t="s">
        <v>177</v>
      </c>
      <c r="N128" s="196"/>
    </row>
    <row r="129" spans="2:14" ht="156">
      <c r="B129" s="98"/>
      <c r="C129" s="363"/>
      <c r="D129" s="364"/>
      <c r="E129" s="365"/>
      <c r="F129" s="366"/>
      <c r="G129" s="281" t="s">
        <v>658</v>
      </c>
      <c r="H129" s="295">
        <v>90</v>
      </c>
      <c r="I129" s="370" t="s">
        <v>659</v>
      </c>
      <c r="J129" s="354" t="s">
        <v>660</v>
      </c>
      <c r="K129" s="370" t="s">
        <v>661</v>
      </c>
      <c r="L129" s="370" t="s">
        <v>662</v>
      </c>
      <c r="M129" s="360" t="s">
        <v>177</v>
      </c>
      <c r="N129" s="196"/>
    </row>
    <row r="130" spans="2:14" ht="18">
      <c r="B130" s="367"/>
      <c r="C130" s="61"/>
      <c r="D130" s="368"/>
      <c r="E130" s="368"/>
      <c r="F130" s="61"/>
      <c r="G130" s="369"/>
      <c r="H130" s="61"/>
      <c r="I130" s="61"/>
      <c r="J130" s="61"/>
      <c r="K130" s="61"/>
      <c r="L130" s="61"/>
      <c r="M130" s="61"/>
      <c r="N130" s="6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V190"/>
  <sheetViews>
    <sheetView showGridLines="0" topLeftCell="A160" zoomScale="80" zoomScaleNormal="80" workbookViewId="0">
      <selection activeCell="C3" sqref="C3:T3"/>
    </sheetView>
  </sheetViews>
  <sheetFormatPr baseColWidth="10" defaultColWidth="0" defaultRowHeight="14.25" zeroHeight="1"/>
  <cols>
    <col min="1" max="1" width="0.85546875" style="70" customWidth="1"/>
    <col min="2" max="2" width="1.7109375" style="70" customWidth="1"/>
    <col min="3" max="20" width="11.42578125" style="70" customWidth="1"/>
    <col min="21" max="21" width="1" style="70" customWidth="1"/>
    <col min="22" max="22" width="0.5703125" style="70" customWidth="1"/>
    <col min="23" max="16384" width="11.42578125" style="70" hidden="1"/>
  </cols>
  <sheetData>
    <row r="1" spans="2:21" ht="8.25" customHeight="1"/>
    <row r="2" spans="2:21" ht="104.25" customHeight="1">
      <c r="B2" s="71"/>
      <c r="C2" s="72"/>
      <c r="D2" s="72"/>
      <c r="E2" s="72"/>
      <c r="F2" s="72"/>
      <c r="G2" s="72"/>
      <c r="H2" s="72"/>
      <c r="I2" s="72"/>
      <c r="J2" s="72"/>
      <c r="K2" s="72"/>
      <c r="L2" s="72"/>
      <c r="M2" s="72"/>
      <c r="N2" s="72"/>
      <c r="O2" s="72"/>
      <c r="P2" s="72"/>
      <c r="Q2" s="72"/>
      <c r="R2" s="72"/>
      <c r="S2" s="72"/>
      <c r="T2" s="72"/>
      <c r="U2" s="83"/>
    </row>
    <row r="3" spans="2:21" ht="30" customHeight="1">
      <c r="B3" s="73"/>
      <c r="C3" s="417" t="s">
        <v>663</v>
      </c>
      <c r="D3" s="417"/>
      <c r="E3" s="417"/>
      <c r="F3" s="417"/>
      <c r="G3" s="417"/>
      <c r="H3" s="417"/>
      <c r="I3" s="417"/>
      <c r="J3" s="417"/>
      <c r="K3" s="417"/>
      <c r="L3" s="417"/>
      <c r="M3" s="417"/>
      <c r="N3" s="417"/>
      <c r="O3" s="417"/>
      <c r="P3" s="417"/>
      <c r="Q3" s="417"/>
      <c r="R3" s="417"/>
      <c r="S3" s="417"/>
      <c r="T3" s="417"/>
      <c r="U3" s="84"/>
    </row>
    <row r="4" spans="2:21" ht="6.75" customHeight="1">
      <c r="B4" s="73"/>
      <c r="C4" s="74"/>
      <c r="D4" s="74"/>
      <c r="E4" s="74"/>
      <c r="F4" s="74"/>
      <c r="G4" s="74"/>
      <c r="H4" s="74"/>
      <c r="I4" s="74"/>
      <c r="J4" s="74"/>
      <c r="K4" s="74"/>
      <c r="L4" s="74"/>
      <c r="M4" s="74"/>
      <c r="N4" s="74"/>
      <c r="O4" s="74"/>
      <c r="P4" s="74"/>
      <c r="Q4" s="74"/>
      <c r="R4" s="74"/>
      <c r="S4" s="74"/>
      <c r="T4" s="74"/>
      <c r="U4" s="84"/>
    </row>
    <row r="5" spans="2:21">
      <c r="B5" s="73"/>
      <c r="C5" s="74"/>
      <c r="D5" s="74"/>
      <c r="E5" s="74"/>
      <c r="F5" s="74"/>
      <c r="G5" s="74"/>
      <c r="H5" s="74"/>
      <c r="I5" s="74"/>
      <c r="J5" s="74"/>
      <c r="K5" s="74"/>
      <c r="L5" s="74"/>
      <c r="M5" s="74"/>
      <c r="N5" s="74"/>
      <c r="O5" s="74"/>
      <c r="P5" s="74"/>
      <c r="Q5" s="74"/>
      <c r="R5" s="74"/>
      <c r="S5" s="74"/>
      <c r="T5" s="74"/>
      <c r="U5" s="84"/>
    </row>
    <row r="6" spans="2:21" ht="18" customHeight="1">
      <c r="B6" s="73"/>
      <c r="C6" s="75" t="s">
        <v>664</v>
      </c>
      <c r="D6" s="76"/>
      <c r="E6" s="77"/>
      <c r="F6" s="77"/>
      <c r="G6" s="77"/>
      <c r="H6" s="77"/>
      <c r="I6" s="76"/>
      <c r="J6" s="76"/>
      <c r="K6" s="76"/>
      <c r="L6" s="77"/>
      <c r="M6" s="77"/>
      <c r="N6" s="77"/>
      <c r="O6" s="77"/>
      <c r="P6" s="77"/>
      <c r="Q6" s="77"/>
      <c r="R6" s="77"/>
      <c r="S6" s="77"/>
      <c r="T6" s="77"/>
      <c r="U6" s="84"/>
    </row>
    <row r="7" spans="2:21">
      <c r="B7" s="73"/>
      <c r="E7" s="74"/>
      <c r="F7" s="74"/>
      <c r="G7" s="74"/>
      <c r="H7" s="74"/>
      <c r="L7" s="74"/>
      <c r="M7" s="74"/>
      <c r="N7" s="74"/>
      <c r="O7" s="74"/>
      <c r="P7" s="74"/>
      <c r="Q7" s="74"/>
      <c r="R7" s="74"/>
      <c r="S7" s="74"/>
      <c r="T7" s="74"/>
      <c r="U7" s="84"/>
    </row>
    <row r="8" spans="2:21">
      <c r="B8" s="73"/>
      <c r="E8" s="74"/>
      <c r="F8" s="74"/>
      <c r="G8" s="74"/>
      <c r="H8" s="74"/>
      <c r="L8" s="74"/>
      <c r="M8" s="74"/>
      <c r="N8" s="74"/>
      <c r="O8" s="74"/>
      <c r="P8" s="74"/>
      <c r="Q8" s="74"/>
      <c r="R8" s="74"/>
      <c r="S8" s="74"/>
      <c r="T8" s="74"/>
      <c r="U8" s="84"/>
    </row>
    <row r="9" spans="2:21">
      <c r="B9" s="73"/>
      <c r="E9" s="74"/>
      <c r="F9" s="74"/>
      <c r="G9" s="74"/>
      <c r="H9" s="74"/>
      <c r="I9" s="74"/>
      <c r="L9" s="74"/>
      <c r="M9" s="74"/>
      <c r="N9" s="74"/>
      <c r="O9" s="74"/>
      <c r="P9" s="74"/>
      <c r="Q9" s="74"/>
      <c r="R9" s="74"/>
      <c r="S9" s="74"/>
      <c r="T9" s="74"/>
      <c r="U9" s="84"/>
    </row>
    <row r="10" spans="2:21">
      <c r="B10" s="73"/>
      <c r="C10" s="74"/>
      <c r="D10" s="74"/>
      <c r="E10" s="74"/>
      <c r="F10" s="74"/>
      <c r="G10" s="74"/>
      <c r="H10" s="74"/>
      <c r="J10" s="74"/>
      <c r="K10" s="74"/>
      <c r="L10" s="74"/>
      <c r="M10" s="74"/>
      <c r="N10" s="74"/>
      <c r="O10" s="74"/>
      <c r="P10" s="74"/>
      <c r="Q10" s="74"/>
      <c r="R10" s="74"/>
      <c r="S10" s="74"/>
      <c r="T10" s="74"/>
      <c r="U10" s="84"/>
    </row>
    <row r="11" spans="2:21">
      <c r="B11" s="73"/>
      <c r="C11" s="74"/>
      <c r="D11" s="74"/>
      <c r="E11" s="74"/>
      <c r="F11" s="74"/>
      <c r="G11" s="74"/>
      <c r="H11" s="74"/>
      <c r="I11" s="74"/>
      <c r="J11" s="74" t="s">
        <v>665</v>
      </c>
      <c r="K11" s="74" t="s">
        <v>666</v>
      </c>
      <c r="L11" s="74"/>
      <c r="M11" s="74"/>
      <c r="N11" s="74"/>
      <c r="O11" s="74"/>
      <c r="P11" s="74"/>
      <c r="Q11" s="74"/>
      <c r="R11" s="74"/>
      <c r="S11" s="74"/>
      <c r="T11" s="74"/>
      <c r="U11" s="84"/>
    </row>
    <row r="12" spans="2:21">
      <c r="B12" s="73"/>
      <c r="C12" s="74"/>
      <c r="D12" s="74"/>
      <c r="E12" s="74"/>
      <c r="F12" s="74"/>
      <c r="G12" s="74"/>
      <c r="H12" s="74"/>
      <c r="I12" s="74" t="str">
        <f>Inicio!C4</f>
        <v>POLÍTICA CONTROL INTERNO</v>
      </c>
      <c r="J12" s="74">
        <v>100</v>
      </c>
      <c r="K12" s="79">
        <f>+Autodiagnóstico!G7</f>
        <v>75.033613445378194</v>
      </c>
      <c r="L12" s="74"/>
      <c r="M12" s="74"/>
      <c r="N12" s="74"/>
      <c r="O12" s="74"/>
      <c r="P12" s="74"/>
      <c r="Q12" s="74"/>
      <c r="R12" s="74"/>
      <c r="S12" s="74"/>
      <c r="T12" s="74"/>
      <c r="U12" s="84"/>
    </row>
    <row r="13" spans="2:21">
      <c r="B13" s="73"/>
      <c r="C13" s="74"/>
      <c r="D13" s="74"/>
      <c r="E13" s="74"/>
      <c r="F13" s="74"/>
      <c r="G13" s="74"/>
      <c r="H13" s="74"/>
      <c r="I13" s="74"/>
      <c r="K13" s="74"/>
      <c r="L13" s="74"/>
      <c r="M13" s="74"/>
      <c r="N13" s="74"/>
      <c r="O13" s="74"/>
      <c r="P13" s="74"/>
      <c r="Q13" s="74"/>
      <c r="R13" s="74"/>
      <c r="S13" s="74"/>
      <c r="T13" s="74"/>
      <c r="U13" s="84"/>
    </row>
    <row r="14" spans="2:21">
      <c r="B14" s="73"/>
      <c r="C14" s="74"/>
      <c r="D14" s="74"/>
      <c r="E14" s="74"/>
      <c r="F14" s="74"/>
      <c r="G14" s="74"/>
      <c r="H14" s="74"/>
      <c r="I14" s="74"/>
      <c r="J14" s="74"/>
      <c r="K14" s="74"/>
      <c r="L14" s="74"/>
      <c r="M14" s="74"/>
      <c r="N14" s="74"/>
      <c r="O14" s="74"/>
      <c r="P14" s="74"/>
      <c r="Q14" s="74"/>
      <c r="R14" s="74"/>
      <c r="S14" s="74"/>
      <c r="T14" s="74"/>
      <c r="U14" s="84"/>
    </row>
    <row r="15" spans="2:21">
      <c r="B15" s="73"/>
      <c r="C15" s="74"/>
      <c r="D15" s="74"/>
      <c r="E15" s="74"/>
      <c r="F15" s="74"/>
      <c r="G15" s="74"/>
      <c r="H15" s="74"/>
      <c r="I15" s="74"/>
      <c r="J15" s="74"/>
      <c r="K15" s="74"/>
      <c r="L15" s="74"/>
      <c r="M15" s="74"/>
      <c r="N15" s="74"/>
      <c r="O15" s="74"/>
      <c r="P15" s="74"/>
      <c r="Q15" s="74"/>
      <c r="R15" s="74"/>
      <c r="S15" s="74"/>
      <c r="T15" s="74"/>
      <c r="U15" s="84"/>
    </row>
    <row r="16" spans="2:21">
      <c r="B16" s="73"/>
      <c r="C16" s="74"/>
      <c r="D16" s="74"/>
      <c r="E16" s="74"/>
      <c r="F16" s="74"/>
      <c r="G16" s="74"/>
      <c r="H16" s="74"/>
      <c r="I16" s="74"/>
      <c r="J16" s="74"/>
      <c r="K16" s="74"/>
      <c r="L16" s="74"/>
      <c r="M16" s="74"/>
      <c r="N16" s="74"/>
      <c r="O16" s="74"/>
      <c r="P16" s="74"/>
      <c r="Q16" s="74"/>
      <c r="R16" s="74"/>
      <c r="S16" s="74"/>
      <c r="T16" s="74"/>
      <c r="U16" s="84"/>
    </row>
    <row r="17" spans="2:21">
      <c r="B17" s="73"/>
      <c r="C17" s="74"/>
      <c r="D17" s="74"/>
      <c r="E17" s="74"/>
      <c r="F17" s="74"/>
      <c r="G17" s="74"/>
      <c r="H17" s="74"/>
      <c r="I17" s="74"/>
      <c r="J17" s="74"/>
      <c r="K17" s="74"/>
      <c r="L17" s="74"/>
      <c r="M17" s="74"/>
      <c r="N17" s="74"/>
      <c r="O17" s="74"/>
      <c r="P17" s="74"/>
      <c r="Q17" s="74"/>
      <c r="R17" s="74"/>
      <c r="S17" s="74"/>
      <c r="T17" s="74"/>
      <c r="U17" s="84"/>
    </row>
    <row r="18" spans="2:21">
      <c r="B18" s="73"/>
      <c r="C18" s="74"/>
      <c r="D18" s="74"/>
      <c r="E18" s="74"/>
      <c r="F18" s="74"/>
      <c r="G18" s="74"/>
      <c r="H18" s="74"/>
      <c r="I18" s="74"/>
      <c r="J18" s="74"/>
      <c r="K18" s="74"/>
      <c r="L18" s="74"/>
      <c r="M18" s="74"/>
      <c r="N18" s="74"/>
      <c r="O18" s="74"/>
      <c r="P18" s="74"/>
      <c r="Q18" s="74"/>
      <c r="R18" s="74"/>
      <c r="S18" s="74"/>
      <c r="T18" s="74"/>
      <c r="U18" s="84"/>
    </row>
    <row r="19" spans="2:21">
      <c r="B19" s="73"/>
      <c r="C19" s="74"/>
      <c r="D19" s="74"/>
      <c r="E19" s="74"/>
      <c r="F19" s="74"/>
      <c r="G19" s="74"/>
      <c r="H19" s="74"/>
      <c r="I19" s="74"/>
      <c r="J19" s="74"/>
      <c r="K19" s="74"/>
      <c r="L19" s="74"/>
      <c r="M19" s="74"/>
      <c r="N19" s="74"/>
      <c r="O19" s="74"/>
      <c r="P19" s="74"/>
      <c r="Q19" s="74"/>
      <c r="R19" s="74"/>
      <c r="S19" s="74"/>
      <c r="T19" s="74"/>
      <c r="U19" s="84"/>
    </row>
    <row r="20" spans="2:21">
      <c r="B20" s="73"/>
      <c r="C20" s="74"/>
      <c r="D20" s="74"/>
      <c r="E20" s="74"/>
      <c r="F20" s="74"/>
      <c r="G20" s="74"/>
      <c r="H20" s="74"/>
      <c r="I20" s="74"/>
      <c r="J20" s="74"/>
      <c r="K20" s="74"/>
      <c r="L20" s="74"/>
      <c r="M20" s="74"/>
      <c r="N20" s="74"/>
      <c r="O20" s="74"/>
      <c r="P20" s="74"/>
      <c r="Q20" s="74"/>
      <c r="R20" s="74"/>
      <c r="S20" s="74"/>
      <c r="T20" s="74"/>
      <c r="U20" s="84"/>
    </row>
    <row r="21" spans="2:21">
      <c r="B21" s="73"/>
      <c r="C21" s="74"/>
      <c r="D21" s="74"/>
      <c r="E21" s="74"/>
      <c r="F21" s="74"/>
      <c r="G21" s="74"/>
      <c r="H21" s="74"/>
      <c r="I21" s="74"/>
      <c r="J21" s="74"/>
      <c r="K21" s="74"/>
      <c r="L21" s="74"/>
      <c r="M21" s="74"/>
      <c r="N21" s="74"/>
      <c r="O21" s="74"/>
      <c r="P21" s="74"/>
      <c r="Q21" s="74"/>
      <c r="R21" s="74"/>
      <c r="S21" s="74"/>
      <c r="T21" s="74"/>
      <c r="U21" s="84"/>
    </row>
    <row r="22" spans="2:21">
      <c r="B22" s="73"/>
      <c r="C22" s="74"/>
      <c r="D22" s="74"/>
      <c r="E22" s="74"/>
      <c r="F22" s="74"/>
      <c r="G22" s="74"/>
      <c r="H22" s="74"/>
      <c r="I22" s="74"/>
      <c r="J22" s="74"/>
      <c r="K22" s="74"/>
      <c r="L22" s="74"/>
      <c r="M22" s="74"/>
      <c r="N22" s="74"/>
      <c r="O22" s="74"/>
      <c r="P22" s="74"/>
      <c r="Q22" s="74"/>
      <c r="R22" s="74"/>
      <c r="S22" s="74"/>
      <c r="T22" s="74"/>
      <c r="U22" s="84"/>
    </row>
    <row r="23" spans="2:21">
      <c r="B23" s="73"/>
      <c r="C23" s="74"/>
      <c r="D23" s="74"/>
      <c r="E23" s="74"/>
      <c r="F23" s="74"/>
      <c r="G23" s="74"/>
      <c r="H23" s="74"/>
      <c r="I23" s="74"/>
      <c r="J23" s="74"/>
      <c r="K23" s="74"/>
      <c r="L23" s="74"/>
      <c r="M23" s="74"/>
      <c r="N23" s="74"/>
      <c r="O23" s="74"/>
      <c r="P23" s="74"/>
      <c r="Q23" s="74"/>
      <c r="R23" s="74"/>
      <c r="S23" s="74"/>
      <c r="T23" s="74"/>
      <c r="U23" s="84"/>
    </row>
    <row r="24" spans="2:21">
      <c r="B24" s="73"/>
      <c r="C24" s="74"/>
      <c r="D24" s="74"/>
      <c r="E24" s="74"/>
      <c r="F24" s="74"/>
      <c r="G24" s="74"/>
      <c r="H24" s="74"/>
      <c r="I24" s="74"/>
      <c r="J24" s="74"/>
      <c r="K24" s="74"/>
      <c r="L24" s="74"/>
      <c r="M24" s="74"/>
      <c r="N24" s="74"/>
      <c r="O24" s="74"/>
      <c r="P24" s="74"/>
      <c r="Q24" s="74"/>
      <c r="R24" s="74"/>
      <c r="S24" s="74"/>
      <c r="T24" s="74"/>
      <c r="U24" s="84"/>
    </row>
    <row r="25" spans="2:21">
      <c r="B25" s="73"/>
      <c r="C25" s="74"/>
      <c r="D25" s="74"/>
      <c r="E25" s="74"/>
      <c r="F25" s="74"/>
      <c r="G25" s="74"/>
      <c r="H25" s="74"/>
      <c r="I25" s="74"/>
      <c r="J25" s="74"/>
      <c r="K25" s="74"/>
      <c r="L25" s="74"/>
      <c r="M25" s="74"/>
      <c r="N25" s="74"/>
      <c r="O25" s="74"/>
      <c r="P25" s="74"/>
      <c r="Q25" s="74"/>
      <c r="R25" s="74"/>
      <c r="S25" s="74"/>
      <c r="T25" s="74"/>
      <c r="U25" s="84"/>
    </row>
    <row r="26" spans="2:21">
      <c r="B26" s="73"/>
      <c r="C26" s="74"/>
      <c r="D26" s="74"/>
      <c r="E26" s="74"/>
      <c r="F26" s="74"/>
      <c r="G26" s="74"/>
      <c r="H26" s="74"/>
      <c r="I26" s="74"/>
      <c r="J26" s="74"/>
      <c r="K26" s="74"/>
      <c r="L26" s="74"/>
      <c r="M26" s="74"/>
      <c r="N26" s="74"/>
      <c r="O26" s="74"/>
      <c r="P26" s="74"/>
      <c r="Q26" s="74"/>
      <c r="R26" s="74"/>
      <c r="S26" s="74"/>
      <c r="T26" s="74"/>
      <c r="U26" s="84"/>
    </row>
    <row r="27" spans="2:21">
      <c r="B27" s="73"/>
      <c r="C27" s="74"/>
      <c r="D27" s="74"/>
      <c r="E27" s="74"/>
      <c r="F27" s="74"/>
      <c r="G27" s="74"/>
      <c r="H27" s="74"/>
      <c r="I27" s="74"/>
      <c r="J27" s="74"/>
      <c r="K27" s="74"/>
      <c r="L27" s="74"/>
      <c r="M27" s="74"/>
      <c r="N27" s="74"/>
      <c r="O27" s="74"/>
      <c r="P27" s="74"/>
      <c r="Q27" s="74"/>
      <c r="R27" s="74"/>
      <c r="S27" s="74"/>
      <c r="T27" s="74"/>
      <c r="U27" s="84"/>
    </row>
    <row r="28" spans="2:21" ht="18" customHeight="1">
      <c r="B28" s="73"/>
      <c r="C28" s="75" t="s">
        <v>667</v>
      </c>
      <c r="D28" s="76"/>
      <c r="E28" s="77"/>
      <c r="F28" s="77"/>
      <c r="G28" s="77"/>
      <c r="H28" s="77"/>
      <c r="I28" s="76"/>
      <c r="J28" s="76"/>
      <c r="K28" s="76"/>
      <c r="L28" s="77"/>
      <c r="M28" s="77"/>
      <c r="N28" s="77"/>
      <c r="O28" s="77"/>
      <c r="P28" s="77"/>
      <c r="Q28" s="77"/>
      <c r="R28" s="77"/>
      <c r="S28" s="77"/>
      <c r="T28" s="77"/>
      <c r="U28" s="84"/>
    </row>
    <row r="29" spans="2:21">
      <c r="B29" s="73"/>
      <c r="F29" s="74"/>
      <c r="G29" s="74"/>
      <c r="H29" s="74"/>
      <c r="I29" s="74"/>
      <c r="J29" s="74"/>
      <c r="K29" s="74"/>
      <c r="L29" s="74"/>
      <c r="M29" s="74"/>
      <c r="N29" s="74"/>
      <c r="O29" s="74"/>
      <c r="P29" s="74"/>
      <c r="Q29" s="74"/>
      <c r="R29" s="74"/>
      <c r="S29" s="74"/>
      <c r="T29" s="74"/>
      <c r="U29" s="84"/>
    </row>
    <row r="30" spans="2:21">
      <c r="B30" s="73"/>
      <c r="F30" s="74"/>
      <c r="G30" s="74"/>
      <c r="H30" s="74"/>
      <c r="I30" s="74"/>
      <c r="J30" s="74"/>
      <c r="K30" s="74"/>
      <c r="L30" s="74"/>
      <c r="M30" s="74"/>
      <c r="N30" s="74"/>
      <c r="O30" s="74"/>
      <c r="P30" s="74"/>
      <c r="Q30" s="74"/>
      <c r="R30" s="74"/>
      <c r="S30" s="74"/>
      <c r="T30" s="74"/>
      <c r="U30" s="84"/>
    </row>
    <row r="31" spans="2:21">
      <c r="B31" s="73"/>
      <c r="F31" s="74"/>
      <c r="G31" s="74"/>
      <c r="H31" s="74"/>
      <c r="I31" s="74"/>
      <c r="J31" s="74"/>
      <c r="K31" s="74"/>
      <c r="L31" s="74"/>
      <c r="M31" s="74"/>
      <c r="N31" s="74"/>
      <c r="O31" s="74"/>
      <c r="P31" s="74"/>
      <c r="Q31" s="74"/>
      <c r="R31" s="74"/>
      <c r="S31" s="74"/>
      <c r="T31" s="74"/>
      <c r="U31" s="84"/>
    </row>
    <row r="32" spans="2:21">
      <c r="B32" s="73"/>
      <c r="C32" s="74"/>
      <c r="D32" s="74"/>
      <c r="E32" s="74"/>
      <c r="F32" s="74"/>
      <c r="G32" s="74"/>
      <c r="H32" s="74"/>
      <c r="I32" s="74"/>
      <c r="J32" s="74"/>
      <c r="K32" s="74"/>
      <c r="L32" s="74"/>
      <c r="M32" s="74"/>
      <c r="N32" s="74"/>
      <c r="O32" s="74"/>
      <c r="P32" s="74"/>
      <c r="Q32" s="74"/>
      <c r="R32" s="74"/>
      <c r="S32" s="74"/>
      <c r="T32" s="74"/>
      <c r="U32" s="84"/>
    </row>
    <row r="33" spans="2:21">
      <c r="B33" s="73"/>
      <c r="C33" s="74"/>
      <c r="D33" s="74"/>
      <c r="E33" s="74"/>
      <c r="F33" s="74"/>
      <c r="G33" s="74"/>
      <c r="H33" s="74"/>
      <c r="I33" s="74"/>
      <c r="J33" s="74" t="s">
        <v>668</v>
      </c>
      <c r="K33" s="74" t="s">
        <v>669</v>
      </c>
      <c r="L33" s="74" t="s">
        <v>670</v>
      </c>
      <c r="M33" s="74"/>
      <c r="N33" s="74"/>
      <c r="O33" s="74"/>
      <c r="P33" s="74"/>
      <c r="Q33" s="74"/>
      <c r="R33" s="74"/>
      <c r="S33" s="74"/>
      <c r="T33" s="74"/>
      <c r="U33" s="84"/>
    </row>
    <row r="34" spans="2:21">
      <c r="B34" s="73"/>
      <c r="C34" s="74"/>
      <c r="D34" s="74"/>
      <c r="E34" s="74"/>
      <c r="F34" s="74"/>
      <c r="G34" s="74"/>
      <c r="H34" s="74"/>
      <c r="I34" s="74"/>
      <c r="J34" s="74" t="str">
        <f>+Autodiagnóstico!C11</f>
        <v>Ambiente de Control</v>
      </c>
      <c r="K34" s="74">
        <v>100</v>
      </c>
      <c r="L34" s="79">
        <f>+Autodiagnóstico!D11</f>
        <v>71.319999999999993</v>
      </c>
      <c r="M34" s="74"/>
      <c r="N34" s="74"/>
      <c r="O34" s="74"/>
      <c r="P34" s="74"/>
      <c r="Q34" s="74"/>
      <c r="R34" s="74"/>
      <c r="S34" s="74"/>
      <c r="T34" s="74"/>
      <c r="U34" s="84"/>
    </row>
    <row r="35" spans="2:21">
      <c r="B35" s="73"/>
      <c r="C35" s="74"/>
      <c r="D35" s="74"/>
      <c r="E35" s="74"/>
      <c r="F35" s="74"/>
      <c r="G35" s="74"/>
      <c r="H35" s="74"/>
      <c r="I35" s="74"/>
      <c r="J35" s="74" t="str">
        <f>+Autodiagnóstico!C36</f>
        <v>Gestión de los riesgos institucionales</v>
      </c>
      <c r="K35" s="74">
        <v>100</v>
      </c>
      <c r="L35" s="79">
        <f>+Autodiagnóstico!D36</f>
        <v>75.964285714285694</v>
      </c>
      <c r="M35" s="74"/>
      <c r="N35" s="74"/>
      <c r="O35" s="74"/>
      <c r="P35" s="74"/>
      <c r="Q35" s="74"/>
      <c r="R35" s="74"/>
      <c r="S35" s="74"/>
      <c r="T35" s="74"/>
      <c r="U35" s="84"/>
    </row>
    <row r="36" spans="2:21">
      <c r="B36" s="73"/>
      <c r="C36" s="74"/>
      <c r="D36" s="74"/>
      <c r="E36" s="74"/>
      <c r="F36" s="74"/>
      <c r="G36" s="74"/>
      <c r="H36" s="74"/>
      <c r="I36" s="74"/>
      <c r="J36" s="74" t="str">
        <f>+Autodiagnóstico!C64</f>
        <v xml:space="preserve">Actividades de Control </v>
      </c>
      <c r="K36" s="74">
        <v>100</v>
      </c>
      <c r="L36" s="79">
        <f>+Autodiagnóstico!D64</f>
        <v>75.608695652173907</v>
      </c>
      <c r="M36" s="80"/>
      <c r="N36" s="74"/>
      <c r="O36" s="74"/>
      <c r="P36" s="74"/>
      <c r="Q36" s="74"/>
      <c r="R36" s="74"/>
      <c r="S36" s="74"/>
      <c r="T36" s="74"/>
      <c r="U36" s="84"/>
    </row>
    <row r="37" spans="2:21">
      <c r="B37" s="73"/>
      <c r="C37" s="74"/>
      <c r="D37" s="74"/>
      <c r="E37" s="74"/>
      <c r="F37" s="74"/>
      <c r="G37" s="74"/>
      <c r="H37" s="74"/>
      <c r="I37" s="74"/>
      <c r="J37" s="74" t="str">
        <f>+Autodiagnóstico!C87</f>
        <v>Información y Comunicación</v>
      </c>
      <c r="K37" s="74">
        <v>100</v>
      </c>
      <c r="L37" s="79">
        <f>+Autodiagnóstico!D87</f>
        <v>72.25</v>
      </c>
      <c r="M37" s="80"/>
      <c r="N37" s="74"/>
      <c r="O37" s="74"/>
      <c r="P37" s="74"/>
      <c r="Q37" s="74"/>
      <c r="R37" s="74"/>
      <c r="S37" s="74"/>
      <c r="T37" s="74"/>
      <c r="U37" s="84"/>
    </row>
    <row r="38" spans="2:21">
      <c r="B38" s="73"/>
      <c r="C38" s="74"/>
      <c r="D38" s="74"/>
      <c r="E38" s="74"/>
      <c r="F38" s="74"/>
      <c r="G38" s="74"/>
      <c r="H38" s="74"/>
      <c r="I38" s="74"/>
      <c r="J38" s="74" t="str">
        <f>+Autodiagnóstico!C107</f>
        <v xml:space="preserve">Monitoreo o supervisión continua </v>
      </c>
      <c r="K38" s="74">
        <v>100</v>
      </c>
      <c r="L38" s="79">
        <f>+Autodiagnóstico!D107</f>
        <v>79.7826086956522</v>
      </c>
      <c r="M38" s="80"/>
      <c r="N38" s="74"/>
      <c r="O38" s="74"/>
      <c r="P38" s="74"/>
      <c r="Q38" s="74"/>
      <c r="R38" s="74"/>
      <c r="S38" s="74"/>
      <c r="T38" s="74"/>
      <c r="U38" s="84"/>
    </row>
    <row r="39" spans="2:21">
      <c r="B39" s="73"/>
      <c r="C39" s="74"/>
      <c r="D39" s="74"/>
      <c r="E39" s="74"/>
      <c r="F39" s="74"/>
      <c r="G39" s="74"/>
      <c r="H39" s="74"/>
      <c r="I39" s="74"/>
      <c r="J39" s="74"/>
      <c r="K39" s="74"/>
      <c r="L39" s="74"/>
      <c r="M39" s="80"/>
      <c r="N39" s="74"/>
      <c r="O39" s="74"/>
      <c r="P39" s="74"/>
      <c r="Q39" s="74"/>
      <c r="R39" s="74"/>
      <c r="S39" s="74"/>
      <c r="T39" s="74"/>
      <c r="U39" s="84"/>
    </row>
    <row r="40" spans="2:21">
      <c r="B40" s="73"/>
      <c r="C40" s="74"/>
      <c r="D40" s="74"/>
      <c r="E40" s="74"/>
      <c r="F40" s="74"/>
      <c r="G40" s="74"/>
      <c r="H40" s="74"/>
      <c r="I40" s="74"/>
      <c r="J40" s="74"/>
      <c r="K40" s="74"/>
      <c r="L40" s="74"/>
      <c r="M40" s="80"/>
      <c r="N40" s="74"/>
      <c r="O40" s="74"/>
      <c r="P40" s="74"/>
      <c r="Q40" s="74"/>
      <c r="R40" s="74"/>
      <c r="S40" s="74"/>
      <c r="T40" s="74"/>
      <c r="U40" s="84"/>
    </row>
    <row r="41" spans="2:21">
      <c r="B41" s="73"/>
      <c r="C41" s="74"/>
      <c r="D41" s="74"/>
      <c r="E41" s="74"/>
      <c r="F41" s="74"/>
      <c r="G41" s="74"/>
      <c r="H41" s="74"/>
      <c r="I41" s="74"/>
      <c r="J41" s="74"/>
      <c r="K41" s="74"/>
      <c r="L41" s="74"/>
      <c r="M41" s="74"/>
      <c r="N41" s="74"/>
      <c r="O41" s="74"/>
      <c r="P41" s="74"/>
      <c r="Q41" s="74"/>
      <c r="R41" s="74"/>
      <c r="S41" s="74"/>
      <c r="T41" s="74"/>
      <c r="U41" s="84"/>
    </row>
    <row r="42" spans="2:21">
      <c r="B42" s="73"/>
      <c r="C42" s="74"/>
      <c r="D42" s="74"/>
      <c r="E42" s="74"/>
      <c r="F42" s="74"/>
      <c r="G42" s="74"/>
      <c r="H42" s="74"/>
      <c r="I42" s="74"/>
      <c r="J42" s="74"/>
      <c r="K42" s="74"/>
      <c r="L42" s="74"/>
      <c r="M42" s="80"/>
      <c r="N42" s="74"/>
      <c r="O42" s="74"/>
      <c r="P42" s="74"/>
      <c r="Q42" s="74"/>
      <c r="R42" s="74"/>
      <c r="S42" s="74"/>
      <c r="T42" s="74"/>
      <c r="U42" s="84"/>
    </row>
    <row r="43" spans="2:21">
      <c r="B43" s="73"/>
      <c r="C43" s="74"/>
      <c r="D43" s="74"/>
      <c r="E43" s="74"/>
      <c r="F43" s="74"/>
      <c r="G43" s="74"/>
      <c r="H43" s="74"/>
      <c r="I43" s="74"/>
      <c r="J43" s="74"/>
      <c r="K43" s="74"/>
      <c r="L43" s="74"/>
      <c r="M43" s="80"/>
      <c r="N43" s="74"/>
      <c r="O43" s="74"/>
      <c r="P43" s="74"/>
      <c r="Q43" s="74"/>
      <c r="R43" s="74"/>
      <c r="S43" s="74"/>
      <c r="T43" s="74"/>
      <c r="U43" s="84"/>
    </row>
    <row r="44" spans="2:21">
      <c r="B44" s="73"/>
      <c r="C44" s="74"/>
      <c r="D44" s="74"/>
      <c r="E44" s="74"/>
      <c r="F44" s="74"/>
      <c r="G44" s="74"/>
      <c r="H44" s="74"/>
      <c r="I44" s="74"/>
      <c r="J44" s="74"/>
      <c r="K44" s="74"/>
      <c r="L44" s="74"/>
      <c r="M44" s="80"/>
      <c r="N44" s="74"/>
      <c r="O44" s="74"/>
      <c r="P44" s="74"/>
      <c r="Q44" s="74"/>
      <c r="R44" s="74"/>
      <c r="S44" s="74"/>
      <c r="T44" s="74"/>
      <c r="U44" s="84"/>
    </row>
    <row r="45" spans="2:21">
      <c r="B45" s="73"/>
      <c r="C45" s="74"/>
      <c r="D45" s="74"/>
      <c r="E45" s="74"/>
      <c r="F45" s="74"/>
      <c r="G45" s="74"/>
      <c r="H45" s="74"/>
      <c r="I45" s="74"/>
      <c r="J45" s="74"/>
      <c r="K45" s="74"/>
      <c r="L45" s="74"/>
      <c r="M45" s="80"/>
      <c r="N45" s="74"/>
      <c r="O45" s="74"/>
      <c r="P45" s="74"/>
      <c r="Q45" s="74"/>
      <c r="R45" s="74"/>
      <c r="S45" s="74"/>
      <c r="T45" s="74"/>
      <c r="U45" s="84"/>
    </row>
    <row r="46" spans="2:21">
      <c r="B46" s="73"/>
      <c r="C46" s="74"/>
      <c r="D46" s="74"/>
      <c r="E46" s="74"/>
      <c r="F46" s="74"/>
      <c r="G46" s="74"/>
      <c r="H46" s="74"/>
      <c r="I46" s="74"/>
      <c r="J46" s="74"/>
      <c r="K46" s="74"/>
      <c r="L46" s="74"/>
      <c r="M46" s="80"/>
      <c r="N46" s="74"/>
      <c r="O46" s="74"/>
      <c r="P46" s="74"/>
      <c r="Q46" s="74"/>
      <c r="R46" s="74"/>
      <c r="S46" s="74"/>
      <c r="T46" s="74"/>
      <c r="U46" s="84"/>
    </row>
    <row r="47" spans="2:21">
      <c r="B47" s="73"/>
      <c r="C47" s="74"/>
      <c r="D47" s="74"/>
      <c r="E47" s="74"/>
      <c r="F47" s="74"/>
      <c r="G47" s="74"/>
      <c r="H47" s="74"/>
      <c r="I47" s="74"/>
      <c r="J47" s="74"/>
      <c r="K47" s="74"/>
      <c r="L47" s="74"/>
      <c r="M47" s="74"/>
      <c r="N47" s="74"/>
      <c r="O47" s="74"/>
      <c r="P47" s="74"/>
      <c r="Q47" s="74"/>
      <c r="R47" s="74"/>
      <c r="S47" s="74"/>
      <c r="T47" s="74"/>
      <c r="U47" s="84"/>
    </row>
    <row r="48" spans="2:21">
      <c r="B48" s="73"/>
      <c r="C48" s="74"/>
      <c r="D48" s="74"/>
      <c r="E48" s="74"/>
      <c r="F48" s="74"/>
      <c r="G48" s="74"/>
      <c r="H48" s="74"/>
      <c r="I48" s="74"/>
      <c r="J48" s="74"/>
      <c r="K48" s="74"/>
      <c r="L48" s="74"/>
      <c r="M48" s="74"/>
      <c r="N48" s="74"/>
      <c r="O48" s="74"/>
      <c r="P48" s="74"/>
      <c r="Q48" s="74"/>
      <c r="R48" s="74"/>
      <c r="S48" s="74"/>
      <c r="T48" s="74"/>
      <c r="U48" s="84"/>
    </row>
    <row r="49" spans="2:21" ht="18" customHeight="1">
      <c r="B49" s="73"/>
      <c r="C49" s="75" t="s">
        <v>671</v>
      </c>
      <c r="D49" s="76"/>
      <c r="E49" s="77"/>
      <c r="F49" s="77"/>
      <c r="G49" s="77"/>
      <c r="H49" s="77"/>
      <c r="I49" s="76"/>
      <c r="J49" s="76"/>
      <c r="K49" s="76"/>
      <c r="L49" s="77"/>
      <c r="M49" s="77"/>
      <c r="N49" s="77"/>
      <c r="O49" s="77"/>
      <c r="P49" s="77"/>
      <c r="Q49" s="77"/>
      <c r="R49" s="77"/>
      <c r="S49" s="77"/>
      <c r="T49" s="77"/>
      <c r="U49" s="84"/>
    </row>
    <row r="50" spans="2:21">
      <c r="B50" s="73"/>
      <c r="C50" s="74"/>
      <c r="D50" s="74"/>
      <c r="E50" s="74"/>
      <c r="F50" s="74"/>
      <c r="G50" s="74"/>
      <c r="H50" s="74"/>
      <c r="I50" s="74"/>
      <c r="J50" s="74"/>
      <c r="O50" s="74"/>
      <c r="P50" s="74"/>
      <c r="Q50" s="74"/>
      <c r="R50" s="74"/>
      <c r="S50" s="74"/>
      <c r="T50" s="74"/>
      <c r="U50" s="84"/>
    </row>
    <row r="51" spans="2:21">
      <c r="B51" s="73"/>
      <c r="G51" s="74"/>
      <c r="H51" s="74"/>
      <c r="K51" s="429" t="s">
        <v>672</v>
      </c>
      <c r="L51" s="429"/>
      <c r="M51" s="429"/>
      <c r="N51" s="429"/>
      <c r="O51" s="74"/>
      <c r="P51" s="74"/>
      <c r="Q51" s="74"/>
      <c r="R51" s="74"/>
      <c r="S51" s="74"/>
      <c r="T51" s="74"/>
      <c r="U51" s="84"/>
    </row>
    <row r="52" spans="2:21" ht="15" customHeight="1">
      <c r="B52" s="73"/>
      <c r="G52" s="74"/>
      <c r="H52" s="74"/>
      <c r="J52" s="427" t="str">
        <f>+Autodiagnóstico!C11</f>
        <v>Ambiente de Control</v>
      </c>
      <c r="K52" s="427"/>
      <c r="L52" s="427"/>
      <c r="M52" s="427"/>
      <c r="N52" s="427"/>
      <c r="O52" s="427"/>
      <c r="P52" s="74"/>
      <c r="Q52" s="74"/>
      <c r="R52" s="74"/>
      <c r="S52" s="74"/>
      <c r="T52" s="74"/>
      <c r="U52" s="84"/>
    </row>
    <row r="53" spans="2:21" ht="15">
      <c r="B53" s="73"/>
      <c r="H53" s="78"/>
      <c r="K53" s="74"/>
      <c r="L53" s="74"/>
      <c r="O53" s="74"/>
      <c r="P53" s="74"/>
      <c r="Q53" s="74"/>
      <c r="R53" s="74"/>
      <c r="S53" s="74"/>
      <c r="T53" s="74"/>
      <c r="U53" s="84"/>
    </row>
    <row r="54" spans="2:21">
      <c r="B54" s="73"/>
      <c r="C54" s="74"/>
      <c r="D54" s="74"/>
      <c r="E54" s="74"/>
      <c r="F54" s="74"/>
      <c r="G54" s="74"/>
      <c r="H54" s="74"/>
      <c r="I54" s="74"/>
      <c r="J54" s="74"/>
      <c r="K54" s="74"/>
      <c r="L54" s="74"/>
      <c r="M54" s="74"/>
      <c r="N54" s="74"/>
      <c r="O54" s="74"/>
      <c r="P54" s="74"/>
      <c r="Q54" s="74"/>
      <c r="R54" s="74"/>
      <c r="S54" s="74"/>
      <c r="T54" s="74"/>
      <c r="U54" s="84"/>
    </row>
    <row r="55" spans="2:21">
      <c r="B55" s="73"/>
      <c r="G55" s="74"/>
      <c r="H55" s="74"/>
      <c r="L55" s="74"/>
      <c r="P55" s="74"/>
      <c r="Q55" s="74"/>
      <c r="R55" s="74"/>
      <c r="S55" s="74"/>
      <c r="T55" s="74"/>
      <c r="U55" s="84"/>
    </row>
    <row r="56" spans="2:21">
      <c r="B56" s="73"/>
      <c r="G56" s="74"/>
      <c r="H56" s="74"/>
      <c r="J56" s="74" t="s">
        <v>673</v>
      </c>
      <c r="K56" s="70" t="s">
        <v>665</v>
      </c>
      <c r="L56" s="74" t="s">
        <v>666</v>
      </c>
      <c r="P56" s="74"/>
      <c r="Q56" s="74"/>
      <c r="R56" s="74"/>
      <c r="S56" s="74"/>
      <c r="T56" s="74"/>
      <c r="U56" s="84"/>
    </row>
    <row r="57" spans="2:21">
      <c r="B57" s="73"/>
      <c r="G57" s="74"/>
      <c r="H57" s="74"/>
      <c r="J57" s="74" t="str">
        <f>+Autodiagnóstico!E11</f>
        <v>Diseño adecuado y efectivo del componente Ambiente de Control</v>
      </c>
      <c r="K57" s="70">
        <v>100</v>
      </c>
      <c r="L57" s="79">
        <f>+Autodiagnóstico!F11</f>
        <v>68.599999999999994</v>
      </c>
      <c r="P57" s="74"/>
      <c r="Q57" s="74"/>
      <c r="R57" s="74"/>
      <c r="S57" s="74"/>
      <c r="T57" s="74"/>
      <c r="U57" s="84"/>
    </row>
    <row r="58" spans="2:21">
      <c r="B58" s="73"/>
      <c r="G58" s="74"/>
      <c r="H58" s="74"/>
      <c r="J58" s="74" t="str">
        <f>+Autodiagnóstico!E16</f>
        <v>Responsabilidades de la Alta dirección y Comité Institucional de Coordinación de Control Interno (línea estratégica)</v>
      </c>
      <c r="K58" s="70">
        <v>100</v>
      </c>
      <c r="L58" s="79">
        <f>+Autodiagnóstico!F16</f>
        <v>70</v>
      </c>
      <c r="M58" s="74"/>
      <c r="N58" s="74"/>
      <c r="O58" s="74"/>
      <c r="P58" s="74"/>
      <c r="Q58" s="74"/>
      <c r="R58" s="74"/>
      <c r="S58" s="74"/>
      <c r="T58" s="74"/>
      <c r="U58" s="84"/>
    </row>
    <row r="59" spans="2:21">
      <c r="B59" s="73"/>
      <c r="E59" s="74"/>
      <c r="F59" s="74"/>
      <c r="G59" s="74"/>
      <c r="H59" s="74"/>
      <c r="I59" s="74"/>
      <c r="J59" s="74" t="str">
        <f>+Autodiagnóstico!E20</f>
        <v>Responsabilidades gerentes públicos y líderes de proceso (primera Línea de defensa)</v>
      </c>
      <c r="K59" s="70">
        <v>100</v>
      </c>
      <c r="L59" s="79">
        <f>+Autodiagnóstico!F20</f>
        <v>67</v>
      </c>
      <c r="M59" s="74"/>
      <c r="N59" s="74"/>
      <c r="O59" s="74"/>
      <c r="P59" s="74"/>
      <c r="Q59" s="74"/>
      <c r="R59" s="74"/>
      <c r="S59" s="74"/>
      <c r="T59" s="74"/>
      <c r="U59" s="84"/>
    </row>
    <row r="60" spans="2:21">
      <c r="B60" s="73"/>
      <c r="C60" s="74"/>
      <c r="D60" s="74"/>
      <c r="E60" s="74"/>
      <c r="F60" s="74"/>
      <c r="G60" s="74"/>
      <c r="H60" s="74"/>
      <c r="I60" s="74"/>
      <c r="J60" s="74" t="str">
        <f>+Autodiagnóstico!E25</f>
        <v>Responsabilidades de los servidores encargados del monitoreo y evaluación de controles y gestión del riesgo (segunda línea de defensa)</v>
      </c>
      <c r="K60" s="70">
        <v>100</v>
      </c>
      <c r="L60" s="79">
        <f>+Autodiagnóstico!F25</f>
        <v>65.8333333333333</v>
      </c>
      <c r="M60" s="74"/>
      <c r="N60" s="74"/>
      <c r="O60" s="74"/>
      <c r="P60" s="74"/>
      <c r="Q60" s="74"/>
      <c r="R60" s="74"/>
      <c r="S60" s="74"/>
      <c r="T60" s="74"/>
      <c r="U60" s="84"/>
    </row>
    <row r="61" spans="2:21">
      <c r="B61" s="73"/>
      <c r="C61" s="74"/>
      <c r="D61" s="74"/>
      <c r="E61" s="74"/>
      <c r="F61" s="74"/>
      <c r="G61" s="74"/>
      <c r="H61" s="74"/>
      <c r="I61" s="74"/>
      <c r="J61" s="74" t="str">
        <f>+Autodiagnóstico!E31</f>
        <v>Responsabilidades del área de control interno (tercera línea de defensa)</v>
      </c>
      <c r="K61" s="70">
        <v>100</v>
      </c>
      <c r="L61" s="82">
        <f>+Autodiagnóstico!F31</f>
        <v>86</v>
      </c>
      <c r="M61" s="74"/>
      <c r="N61" s="74"/>
      <c r="O61" s="74"/>
      <c r="P61" s="74"/>
      <c r="Q61" s="74"/>
      <c r="R61" s="74"/>
      <c r="S61" s="74"/>
      <c r="T61" s="74"/>
      <c r="U61" s="84"/>
    </row>
    <row r="62" spans="2:21">
      <c r="B62" s="73"/>
      <c r="C62" s="74"/>
      <c r="D62" s="74"/>
      <c r="E62" s="74"/>
      <c r="F62" s="74"/>
      <c r="G62" s="74"/>
      <c r="H62" s="74"/>
      <c r="I62" s="74"/>
      <c r="J62" s="74"/>
      <c r="K62" s="74"/>
      <c r="L62" s="74"/>
      <c r="M62" s="74"/>
      <c r="N62" s="74"/>
      <c r="O62" s="74"/>
      <c r="P62" s="74"/>
      <c r="Q62" s="74"/>
      <c r="R62" s="74"/>
      <c r="S62" s="74"/>
      <c r="T62" s="74"/>
      <c r="U62" s="84"/>
    </row>
    <row r="63" spans="2:21">
      <c r="B63" s="73"/>
      <c r="C63" s="74"/>
      <c r="D63" s="74"/>
      <c r="E63" s="74"/>
      <c r="F63" s="74"/>
      <c r="G63" s="74"/>
      <c r="H63" s="74"/>
      <c r="I63" s="74"/>
      <c r="J63" s="74"/>
      <c r="K63" s="74"/>
      <c r="L63" s="74"/>
      <c r="M63" s="74"/>
      <c r="N63" s="74"/>
      <c r="O63" s="74"/>
      <c r="P63" s="74"/>
      <c r="Q63" s="74"/>
      <c r="R63" s="74"/>
      <c r="S63" s="74"/>
      <c r="T63" s="74"/>
      <c r="U63" s="84"/>
    </row>
    <row r="64" spans="2:21">
      <c r="B64" s="73"/>
      <c r="C64" s="74"/>
      <c r="D64" s="74"/>
      <c r="E64" s="74"/>
      <c r="F64" s="74"/>
      <c r="G64" s="74"/>
      <c r="H64" s="74"/>
      <c r="I64" s="74"/>
      <c r="J64" s="74"/>
      <c r="K64" s="74"/>
      <c r="L64" s="74"/>
      <c r="M64" s="74"/>
      <c r="N64" s="74"/>
      <c r="O64" s="74"/>
      <c r="P64" s="74"/>
      <c r="Q64" s="74"/>
      <c r="R64" s="74"/>
      <c r="S64" s="74"/>
      <c r="T64" s="74"/>
      <c r="U64" s="84"/>
    </row>
    <row r="65" spans="2:21">
      <c r="B65" s="73"/>
      <c r="C65" s="74"/>
      <c r="D65" s="74"/>
      <c r="E65" s="74"/>
      <c r="F65" s="74"/>
      <c r="G65" s="74"/>
      <c r="H65" s="74"/>
      <c r="I65" s="74"/>
      <c r="J65" s="74"/>
      <c r="K65" s="74"/>
      <c r="L65" s="74"/>
      <c r="M65" s="74"/>
      <c r="N65" s="74"/>
      <c r="O65" s="74"/>
      <c r="P65" s="74"/>
      <c r="Q65" s="74"/>
      <c r="R65" s="74"/>
      <c r="S65" s="74"/>
      <c r="T65" s="74"/>
      <c r="U65" s="84"/>
    </row>
    <row r="66" spans="2:21">
      <c r="B66" s="73"/>
      <c r="C66" s="74"/>
      <c r="D66" s="74"/>
      <c r="E66" s="74"/>
      <c r="F66" s="74"/>
      <c r="G66" s="74"/>
      <c r="H66" s="74"/>
      <c r="I66" s="74"/>
      <c r="J66" s="74"/>
      <c r="K66" s="74"/>
      <c r="L66" s="74"/>
      <c r="M66" s="74"/>
      <c r="N66" s="74"/>
      <c r="O66" s="74"/>
      <c r="P66" s="74"/>
      <c r="Q66" s="74"/>
      <c r="R66" s="74"/>
      <c r="S66" s="74"/>
      <c r="T66" s="74"/>
      <c r="U66" s="84"/>
    </row>
    <row r="67" spans="2:21">
      <c r="B67" s="73"/>
      <c r="C67" s="74"/>
      <c r="D67" s="74"/>
      <c r="E67" s="74"/>
      <c r="F67" s="74"/>
      <c r="G67" s="74"/>
      <c r="H67" s="74"/>
      <c r="I67" s="74"/>
      <c r="J67" s="74"/>
      <c r="K67" s="74"/>
      <c r="L67" s="74"/>
      <c r="M67" s="74"/>
      <c r="N67" s="74"/>
      <c r="O67" s="74"/>
      <c r="P67" s="74"/>
      <c r="Q67" s="74"/>
      <c r="R67" s="74"/>
      <c r="S67" s="74"/>
      <c r="T67" s="74"/>
      <c r="U67" s="84"/>
    </row>
    <row r="68" spans="2:21">
      <c r="B68" s="73"/>
      <c r="C68" s="74"/>
      <c r="D68" s="74"/>
      <c r="E68" s="74"/>
      <c r="F68" s="74"/>
      <c r="G68" s="74"/>
      <c r="H68" s="74"/>
      <c r="I68" s="74"/>
      <c r="J68" s="74"/>
      <c r="K68" s="74"/>
      <c r="L68" s="74"/>
      <c r="M68" s="74"/>
      <c r="N68" s="74"/>
      <c r="O68" s="74"/>
      <c r="P68" s="74"/>
      <c r="Q68" s="74"/>
      <c r="R68" s="74"/>
      <c r="S68" s="74"/>
      <c r="T68" s="74"/>
      <c r="U68" s="84"/>
    </row>
    <row r="69" spans="2:21">
      <c r="B69" s="73"/>
      <c r="C69" s="74"/>
      <c r="D69" s="74"/>
      <c r="E69" s="74"/>
      <c r="F69" s="74"/>
      <c r="G69" s="74"/>
      <c r="H69" s="74"/>
      <c r="I69" s="74"/>
      <c r="J69" s="74"/>
      <c r="K69" s="74"/>
      <c r="L69" s="74"/>
      <c r="M69" s="74"/>
      <c r="N69" s="74"/>
      <c r="O69" s="74"/>
      <c r="P69" s="74"/>
      <c r="Q69" s="74"/>
      <c r="R69" s="74"/>
      <c r="S69" s="74"/>
      <c r="T69" s="74"/>
      <c r="U69" s="84"/>
    </row>
    <row r="70" spans="2:21">
      <c r="B70" s="73"/>
      <c r="C70" s="74"/>
      <c r="D70" s="74"/>
      <c r="E70" s="74"/>
      <c r="F70" s="74"/>
      <c r="G70" s="74"/>
      <c r="H70" s="74"/>
      <c r="I70" s="74"/>
      <c r="J70" s="74"/>
      <c r="K70" s="74"/>
      <c r="L70" s="74"/>
      <c r="M70" s="74"/>
      <c r="N70" s="74"/>
      <c r="O70" s="74"/>
      <c r="P70" s="74"/>
      <c r="Q70" s="74"/>
      <c r="R70" s="74"/>
      <c r="S70" s="74"/>
      <c r="T70" s="74"/>
      <c r="U70" s="84"/>
    </row>
    <row r="71" spans="2:21">
      <c r="B71" s="73"/>
      <c r="C71" s="74"/>
      <c r="D71" s="74"/>
      <c r="E71" s="74"/>
      <c r="F71" s="74"/>
      <c r="G71" s="74"/>
      <c r="H71" s="74"/>
      <c r="I71" s="74"/>
      <c r="J71" s="74"/>
      <c r="K71" s="74"/>
      <c r="L71" s="74"/>
      <c r="M71" s="74"/>
      <c r="N71" s="74"/>
      <c r="O71" s="74"/>
      <c r="P71" s="74"/>
      <c r="Q71" s="74"/>
      <c r="R71" s="74"/>
      <c r="S71" s="74"/>
      <c r="T71" s="74"/>
      <c r="U71" s="84"/>
    </row>
    <row r="72" spans="2:21">
      <c r="B72" s="73"/>
      <c r="C72" s="74"/>
      <c r="D72" s="74"/>
      <c r="E72" s="74"/>
      <c r="F72" s="74"/>
      <c r="G72" s="74"/>
      <c r="H72" s="74"/>
      <c r="I72" s="74"/>
      <c r="J72" s="74"/>
      <c r="K72" s="74"/>
      <c r="L72" s="74"/>
      <c r="M72" s="74"/>
      <c r="N72" s="74"/>
      <c r="O72" s="74"/>
      <c r="P72" s="74"/>
      <c r="Q72" s="74"/>
      <c r="R72" s="74"/>
      <c r="S72" s="74"/>
      <c r="T72" s="74"/>
      <c r="U72" s="84"/>
    </row>
    <row r="73" spans="2:21">
      <c r="B73" s="73"/>
      <c r="C73" s="74"/>
      <c r="D73" s="74"/>
      <c r="E73" s="74"/>
      <c r="F73" s="74"/>
      <c r="G73" s="74"/>
      <c r="H73" s="74"/>
      <c r="I73" s="74"/>
      <c r="J73" s="74"/>
      <c r="K73" s="74"/>
      <c r="L73" s="74"/>
      <c r="M73" s="74"/>
      <c r="N73" s="74"/>
      <c r="O73" s="74"/>
      <c r="P73" s="74"/>
      <c r="Q73" s="74"/>
      <c r="R73" s="74"/>
      <c r="S73" s="74"/>
      <c r="T73" s="74"/>
      <c r="U73" s="84"/>
    </row>
    <row r="74" spans="2:21">
      <c r="B74" s="73"/>
      <c r="C74" s="74"/>
      <c r="D74" s="74"/>
      <c r="E74" s="74"/>
      <c r="F74" s="74"/>
      <c r="G74" s="74"/>
      <c r="H74" s="74"/>
      <c r="I74" s="74"/>
      <c r="J74" s="74"/>
      <c r="K74" s="74"/>
      <c r="L74" s="74"/>
      <c r="M74" s="74"/>
      <c r="N74" s="74"/>
      <c r="O74" s="74"/>
      <c r="P74" s="74"/>
      <c r="Q74" s="74"/>
      <c r="R74" s="74"/>
      <c r="S74" s="74"/>
      <c r="T74" s="74"/>
      <c r="U74" s="84"/>
    </row>
    <row r="75" spans="2:21">
      <c r="B75" s="73"/>
      <c r="C75" s="74"/>
      <c r="D75" s="74"/>
      <c r="E75" s="74"/>
      <c r="F75" s="74"/>
      <c r="G75" s="74"/>
      <c r="H75" s="74"/>
      <c r="I75" s="74"/>
      <c r="J75" s="74"/>
      <c r="K75" s="74"/>
      <c r="L75" s="74"/>
      <c r="M75" s="74"/>
      <c r="N75" s="74"/>
      <c r="O75" s="74"/>
      <c r="P75" s="74"/>
      <c r="Q75" s="74"/>
      <c r="R75" s="74"/>
      <c r="S75" s="74"/>
      <c r="T75" s="74"/>
      <c r="U75" s="84"/>
    </row>
    <row r="76" spans="2:21">
      <c r="B76" s="73"/>
      <c r="C76" s="74"/>
      <c r="D76" s="74"/>
      <c r="E76" s="74"/>
      <c r="F76" s="74"/>
      <c r="G76" s="74"/>
      <c r="H76" s="74"/>
      <c r="I76" s="74"/>
      <c r="K76" s="429" t="s">
        <v>674</v>
      </c>
      <c r="L76" s="429"/>
      <c r="M76" s="429"/>
      <c r="N76" s="429"/>
      <c r="O76" s="74"/>
      <c r="P76" s="74"/>
      <c r="Q76" s="74"/>
      <c r="R76" s="74"/>
      <c r="S76" s="74"/>
      <c r="T76" s="74"/>
      <c r="U76" s="84"/>
    </row>
    <row r="77" spans="2:21" ht="16.5">
      <c r="B77" s="73"/>
      <c r="C77" s="74"/>
      <c r="D77" s="74"/>
      <c r="E77" s="74"/>
      <c r="F77" s="74"/>
      <c r="G77" s="74"/>
      <c r="H77" s="74"/>
      <c r="J77" s="427" t="str">
        <f>+Autodiagnóstico!C36</f>
        <v>Gestión de los riesgos institucionales</v>
      </c>
      <c r="K77" s="427"/>
      <c r="L77" s="427"/>
      <c r="M77" s="427"/>
      <c r="N77" s="427"/>
      <c r="O77" s="427"/>
      <c r="P77" s="74"/>
      <c r="Q77" s="74"/>
      <c r="R77" s="74"/>
      <c r="S77" s="74"/>
      <c r="T77" s="74"/>
      <c r="U77" s="84"/>
    </row>
    <row r="78" spans="2:21">
      <c r="B78" s="73"/>
      <c r="C78" s="74"/>
      <c r="D78" s="74"/>
      <c r="E78" s="74"/>
      <c r="F78" s="74"/>
      <c r="G78" s="74"/>
      <c r="H78" s="74"/>
      <c r="I78" s="74"/>
      <c r="K78" s="81"/>
      <c r="L78" s="81"/>
      <c r="M78" s="81"/>
      <c r="N78" s="81"/>
      <c r="O78" s="74"/>
      <c r="P78" s="74"/>
      <c r="Q78" s="74"/>
      <c r="R78" s="74"/>
      <c r="S78" s="74"/>
      <c r="T78" s="74"/>
      <c r="U78" s="84"/>
    </row>
    <row r="79" spans="2:21">
      <c r="B79" s="73"/>
      <c r="C79" s="74"/>
      <c r="D79" s="74"/>
      <c r="E79" s="74"/>
      <c r="F79" s="74"/>
      <c r="G79" s="74"/>
      <c r="H79" s="74"/>
      <c r="I79" s="74"/>
      <c r="J79" s="74"/>
      <c r="K79" s="74"/>
      <c r="L79" s="74"/>
      <c r="M79" s="74"/>
      <c r="N79" s="74"/>
      <c r="O79" s="74"/>
      <c r="P79" s="74"/>
      <c r="Q79" s="74"/>
      <c r="R79" s="74"/>
      <c r="S79" s="74"/>
      <c r="T79" s="74"/>
      <c r="U79" s="84"/>
    </row>
    <row r="80" spans="2:21">
      <c r="B80" s="73"/>
      <c r="C80" s="74"/>
      <c r="D80" s="82"/>
      <c r="E80" s="74"/>
      <c r="F80" s="74"/>
      <c r="G80" s="74"/>
      <c r="H80" s="74"/>
      <c r="I80" s="74"/>
      <c r="J80" s="74" t="s">
        <v>675</v>
      </c>
      <c r="K80" s="70" t="s">
        <v>665</v>
      </c>
      <c r="L80" s="74" t="s">
        <v>666</v>
      </c>
      <c r="M80" s="74"/>
      <c r="N80" s="74"/>
      <c r="O80" s="74"/>
      <c r="P80" s="74"/>
      <c r="Q80" s="74"/>
      <c r="R80" s="74"/>
      <c r="S80" s="74"/>
      <c r="T80" s="74"/>
      <c r="U80" s="84"/>
    </row>
    <row r="81" spans="2:21">
      <c r="B81" s="73"/>
      <c r="C81" s="74"/>
      <c r="D81" s="74"/>
      <c r="E81" s="74"/>
      <c r="F81" s="74"/>
      <c r="G81" s="74"/>
      <c r="H81" s="74"/>
      <c r="I81" s="74"/>
      <c r="J81" s="74" t="str">
        <f>+Autodiagnóstico!E36</f>
        <v>Diseño adecuado y efectivo del componente Gestión de Riesgos</v>
      </c>
      <c r="K81" s="70">
        <v>100</v>
      </c>
      <c r="L81" s="79">
        <f>+Autodiagnóstico!F36</f>
        <v>75</v>
      </c>
      <c r="M81" s="74"/>
      <c r="N81" s="74"/>
      <c r="O81" s="74"/>
      <c r="P81" s="74"/>
      <c r="Q81" s="74"/>
      <c r="R81" s="74"/>
      <c r="S81" s="74"/>
      <c r="T81" s="74"/>
      <c r="U81" s="84"/>
    </row>
    <row r="82" spans="2:21">
      <c r="B82" s="73"/>
      <c r="C82" s="74"/>
      <c r="D82" s="74"/>
      <c r="E82" s="74"/>
      <c r="F82" s="74"/>
      <c r="G82" s="74"/>
      <c r="H82" s="74"/>
      <c r="I82" s="74"/>
      <c r="J82" s="74" t="str">
        <f>+Autodiagnóstico!E41</f>
        <v>Responsabilidades de la Alta dirección y Comité Institucional de Coordinación de Control Interno (línea estratégica)</v>
      </c>
      <c r="K82" s="70">
        <v>100</v>
      </c>
      <c r="L82" s="79">
        <f>+Autodiagnóstico!F41</f>
        <v>80</v>
      </c>
      <c r="M82" s="74"/>
      <c r="N82" s="74"/>
      <c r="O82" s="74"/>
      <c r="P82" s="74"/>
      <c r="Q82" s="74"/>
      <c r="R82" s="74"/>
      <c r="S82" s="74"/>
      <c r="T82" s="74"/>
      <c r="U82" s="84"/>
    </row>
    <row r="83" spans="2:21">
      <c r="B83" s="73"/>
      <c r="C83" s="74"/>
      <c r="D83" s="74"/>
      <c r="E83" s="74"/>
      <c r="F83" s="74"/>
      <c r="G83" s="74"/>
      <c r="H83" s="74"/>
      <c r="I83" s="74"/>
      <c r="J83" s="74" t="str">
        <f>+Autodiagnóstico!E46</f>
        <v>Responsabilidades gerentes públicos y líderes de proceso (primera Línea de defensa)</v>
      </c>
      <c r="K83" s="70">
        <v>100</v>
      </c>
      <c r="L83" s="74">
        <f>+Autodiagnóstico!F46</f>
        <v>75</v>
      </c>
      <c r="M83" s="74"/>
      <c r="N83" s="74"/>
      <c r="O83" s="74"/>
      <c r="P83" s="74"/>
      <c r="Q83" s="74"/>
      <c r="R83" s="74"/>
      <c r="S83" s="74"/>
      <c r="T83" s="74"/>
      <c r="U83" s="84"/>
    </row>
    <row r="84" spans="2:21">
      <c r="B84" s="73"/>
      <c r="C84" s="74"/>
      <c r="D84" s="74"/>
      <c r="E84" s="74"/>
      <c r="F84" s="74"/>
      <c r="G84" s="74"/>
      <c r="H84" s="74"/>
      <c r="I84" s="74"/>
      <c r="J84" s="74" t="str">
        <f>+Autodiagnóstico!E50</f>
        <v>Responsabilidades de los servidores encargados del monitoreo y evaluación de controles y gestión del riesgo (segunda línea de defensa)</v>
      </c>
      <c r="K84" s="70">
        <v>100</v>
      </c>
      <c r="L84" s="79">
        <f>+Autodiagnóstico!F50</f>
        <v>69.6666666666667</v>
      </c>
      <c r="M84" s="74"/>
      <c r="N84" s="74"/>
      <c r="O84" s="74"/>
      <c r="P84" s="74"/>
      <c r="Q84" s="74"/>
      <c r="R84" s="74"/>
      <c r="S84" s="74"/>
      <c r="T84" s="74"/>
      <c r="U84" s="84"/>
    </row>
    <row r="85" spans="2:21">
      <c r="B85" s="73"/>
      <c r="C85" s="74"/>
      <c r="D85" s="74"/>
      <c r="E85" s="74"/>
      <c r="F85" s="74"/>
      <c r="G85" s="74"/>
      <c r="H85" s="74"/>
      <c r="I85" s="74"/>
      <c r="J85" s="74" t="str">
        <f>+Autodiagnóstico!E59</f>
        <v>Responsabilidades del área de control interno</v>
      </c>
      <c r="K85" s="74">
        <v>100</v>
      </c>
      <c r="L85" s="70">
        <f>+Autodiagnóstico!F59</f>
        <v>85</v>
      </c>
      <c r="N85" s="74"/>
      <c r="O85" s="74"/>
      <c r="P85" s="74"/>
      <c r="Q85" s="74"/>
      <c r="R85" s="74"/>
      <c r="S85" s="74"/>
      <c r="T85" s="74"/>
      <c r="U85" s="84"/>
    </row>
    <row r="86" spans="2:21">
      <c r="B86" s="73"/>
      <c r="C86" s="74"/>
      <c r="D86" s="74"/>
      <c r="E86" s="74"/>
      <c r="F86" s="74"/>
      <c r="G86" s="74"/>
      <c r="H86" s="74"/>
      <c r="I86" s="74"/>
      <c r="J86" s="74"/>
      <c r="K86" s="74"/>
      <c r="N86" s="74"/>
      <c r="O86" s="74"/>
      <c r="P86" s="74"/>
      <c r="Q86" s="74"/>
      <c r="R86" s="74"/>
      <c r="S86" s="74"/>
      <c r="T86" s="74"/>
      <c r="U86" s="84"/>
    </row>
    <row r="87" spans="2:21">
      <c r="B87" s="73"/>
      <c r="C87" s="74"/>
      <c r="D87" s="74"/>
      <c r="E87" s="74"/>
      <c r="F87" s="74"/>
      <c r="G87" s="74"/>
      <c r="H87" s="74"/>
      <c r="I87" s="74"/>
      <c r="J87" s="74"/>
      <c r="K87" s="74"/>
      <c r="N87" s="74"/>
      <c r="O87" s="74"/>
      <c r="P87" s="74"/>
      <c r="Q87" s="74"/>
      <c r="R87" s="74"/>
      <c r="S87" s="74"/>
      <c r="T87" s="74"/>
      <c r="U87" s="84"/>
    </row>
    <row r="88" spans="2:21">
      <c r="B88" s="73"/>
      <c r="C88" s="74"/>
      <c r="D88" s="74"/>
      <c r="E88" s="74"/>
      <c r="F88" s="74"/>
      <c r="G88" s="74"/>
      <c r="H88" s="74"/>
      <c r="I88" s="74"/>
      <c r="J88" s="74"/>
      <c r="K88" s="74"/>
      <c r="N88" s="74"/>
      <c r="O88" s="74"/>
      <c r="P88" s="74"/>
      <c r="Q88" s="74"/>
      <c r="R88" s="74"/>
      <c r="S88" s="74"/>
      <c r="T88" s="74"/>
      <c r="U88" s="84"/>
    </row>
    <row r="89" spans="2:21">
      <c r="B89" s="73"/>
      <c r="C89" s="74"/>
      <c r="D89" s="74"/>
      <c r="E89" s="74"/>
      <c r="F89" s="74"/>
      <c r="G89" s="74"/>
      <c r="H89" s="74"/>
      <c r="I89" s="74"/>
      <c r="J89" s="74"/>
      <c r="K89" s="74"/>
      <c r="L89" s="74"/>
      <c r="M89" s="74"/>
      <c r="N89" s="74"/>
      <c r="O89" s="74"/>
      <c r="P89" s="74"/>
      <c r="Q89" s="74"/>
      <c r="R89" s="74"/>
      <c r="S89" s="74"/>
      <c r="T89" s="74"/>
      <c r="U89" s="84"/>
    </row>
    <row r="90" spans="2:21">
      <c r="B90" s="73"/>
      <c r="C90" s="74"/>
      <c r="D90" s="74"/>
      <c r="E90" s="74"/>
      <c r="F90" s="74"/>
      <c r="G90" s="74"/>
      <c r="H90" s="74"/>
      <c r="I90" s="74"/>
      <c r="J90" s="74"/>
      <c r="K90" s="74"/>
      <c r="L90" s="74"/>
      <c r="M90" s="74"/>
      <c r="N90" s="74"/>
      <c r="O90" s="74"/>
      <c r="P90" s="74"/>
      <c r="Q90" s="74"/>
      <c r="R90" s="74"/>
      <c r="S90" s="74"/>
      <c r="T90" s="74"/>
      <c r="U90" s="84"/>
    </row>
    <row r="91" spans="2:21">
      <c r="B91" s="73"/>
      <c r="C91" s="74"/>
      <c r="D91" s="74"/>
      <c r="E91" s="74"/>
      <c r="F91" s="74"/>
      <c r="G91" s="74"/>
      <c r="H91" s="74"/>
      <c r="I91" s="74"/>
      <c r="J91" s="74"/>
      <c r="K91" s="74"/>
      <c r="L91" s="74"/>
      <c r="M91" s="74"/>
      <c r="N91" s="74"/>
      <c r="O91" s="74"/>
      <c r="P91" s="74"/>
      <c r="Q91" s="74"/>
      <c r="R91" s="74"/>
      <c r="S91" s="74"/>
      <c r="T91" s="74"/>
      <c r="U91" s="84"/>
    </row>
    <row r="92" spans="2:21">
      <c r="B92" s="73"/>
      <c r="C92" s="74"/>
      <c r="D92" s="74"/>
      <c r="E92" s="74"/>
      <c r="F92" s="74"/>
      <c r="G92" s="74"/>
      <c r="H92" s="74"/>
      <c r="I92" s="74"/>
      <c r="J92" s="74"/>
      <c r="K92" s="74"/>
      <c r="L92" s="74"/>
      <c r="M92" s="74"/>
      <c r="N92" s="74"/>
      <c r="O92" s="74"/>
      <c r="P92" s="74"/>
      <c r="Q92" s="74"/>
      <c r="R92" s="74"/>
      <c r="S92" s="74"/>
      <c r="T92" s="74"/>
      <c r="U92" s="84"/>
    </row>
    <row r="93" spans="2:21">
      <c r="B93" s="73"/>
      <c r="C93" s="74"/>
      <c r="D93" s="74"/>
      <c r="E93" s="74"/>
      <c r="F93" s="74"/>
      <c r="G93" s="74"/>
      <c r="H93" s="74"/>
      <c r="I93" s="74"/>
      <c r="J93" s="74"/>
      <c r="K93" s="74"/>
      <c r="L93" s="74"/>
      <c r="M93" s="74"/>
      <c r="N93" s="74"/>
      <c r="O93" s="74"/>
      <c r="P93" s="74"/>
      <c r="Q93" s="74"/>
      <c r="R93" s="74"/>
      <c r="S93" s="74"/>
      <c r="T93" s="74"/>
      <c r="U93" s="84"/>
    </row>
    <row r="94" spans="2:21">
      <c r="B94" s="73"/>
      <c r="C94" s="74"/>
      <c r="D94" s="74"/>
      <c r="E94" s="74"/>
      <c r="F94" s="74"/>
      <c r="G94" s="74"/>
      <c r="H94" s="74"/>
      <c r="I94" s="74"/>
      <c r="J94" s="74"/>
      <c r="K94" s="74"/>
      <c r="L94" s="74"/>
      <c r="M94" s="74"/>
      <c r="N94" s="74"/>
      <c r="O94" s="74"/>
      <c r="P94" s="74"/>
      <c r="Q94" s="74"/>
      <c r="R94" s="74"/>
      <c r="S94" s="74"/>
      <c r="T94" s="74"/>
      <c r="U94" s="84"/>
    </row>
    <row r="95" spans="2:21">
      <c r="B95" s="73"/>
      <c r="C95" s="74"/>
      <c r="D95" s="74"/>
      <c r="E95" s="74"/>
      <c r="F95" s="74"/>
      <c r="G95" s="74"/>
      <c r="H95" s="74"/>
      <c r="I95" s="74"/>
      <c r="J95" s="74"/>
      <c r="K95" s="74"/>
      <c r="L95" s="74"/>
      <c r="M95" s="74"/>
      <c r="N95" s="74"/>
      <c r="O95" s="74"/>
      <c r="P95" s="74"/>
      <c r="Q95" s="74"/>
      <c r="R95" s="74"/>
      <c r="S95" s="74"/>
      <c r="T95" s="74"/>
      <c r="U95" s="84"/>
    </row>
    <row r="96" spans="2:21">
      <c r="B96" s="73"/>
      <c r="C96" s="74"/>
      <c r="D96" s="74"/>
      <c r="E96" s="74"/>
      <c r="F96" s="74"/>
      <c r="G96" s="74"/>
      <c r="H96" s="74"/>
      <c r="I96" s="74"/>
      <c r="J96" s="74"/>
      <c r="K96" s="74"/>
      <c r="L96" s="74"/>
      <c r="M96" s="74"/>
      <c r="N96" s="74"/>
      <c r="O96" s="74"/>
      <c r="P96" s="74"/>
      <c r="Q96" s="74"/>
      <c r="R96" s="74"/>
      <c r="S96" s="74"/>
      <c r="T96" s="74"/>
      <c r="U96" s="84"/>
    </row>
    <row r="97" spans="2:21">
      <c r="B97" s="73"/>
      <c r="C97" s="74"/>
      <c r="D97" s="74"/>
      <c r="E97" s="74"/>
      <c r="F97" s="74"/>
      <c r="G97" s="74"/>
      <c r="H97" s="74"/>
      <c r="I97" s="74"/>
      <c r="J97" s="74"/>
      <c r="K97" s="74"/>
      <c r="L97" s="74"/>
      <c r="M97" s="74"/>
      <c r="N97" s="74"/>
      <c r="O97" s="74"/>
      <c r="P97" s="74"/>
      <c r="Q97" s="74"/>
      <c r="R97" s="74"/>
      <c r="S97" s="74"/>
      <c r="T97" s="74"/>
      <c r="U97" s="84"/>
    </row>
    <row r="98" spans="2:21">
      <c r="B98" s="73"/>
      <c r="C98" s="74"/>
      <c r="D98" s="74"/>
      <c r="E98" s="74"/>
      <c r="F98" s="74"/>
      <c r="G98" s="74"/>
      <c r="H98" s="74"/>
      <c r="I98" s="74"/>
      <c r="J98" s="74"/>
      <c r="K98" s="74"/>
      <c r="L98" s="74"/>
      <c r="M98" s="74"/>
      <c r="N98" s="74"/>
      <c r="O98" s="74"/>
      <c r="P98" s="74"/>
      <c r="Q98" s="74"/>
      <c r="R98" s="74"/>
      <c r="S98" s="74"/>
      <c r="T98" s="74"/>
      <c r="U98" s="84"/>
    </row>
    <row r="99" spans="2:21">
      <c r="B99" s="73"/>
      <c r="C99" s="74"/>
      <c r="D99" s="74"/>
      <c r="E99" s="74"/>
      <c r="F99" s="74"/>
      <c r="G99" s="74"/>
      <c r="H99" s="74"/>
      <c r="I99" s="74"/>
      <c r="J99" s="74"/>
      <c r="K99" s="74"/>
      <c r="L99" s="74"/>
      <c r="M99" s="74"/>
      <c r="N99" s="74"/>
      <c r="O99" s="74"/>
      <c r="P99" s="74"/>
      <c r="Q99" s="74"/>
      <c r="R99" s="74"/>
      <c r="S99" s="74"/>
      <c r="T99" s="74"/>
      <c r="U99" s="84"/>
    </row>
    <row r="100" spans="2:21">
      <c r="B100" s="73"/>
      <c r="C100" s="74"/>
      <c r="D100" s="74"/>
      <c r="E100" s="74"/>
      <c r="F100" s="74"/>
      <c r="G100" s="74"/>
      <c r="H100" s="74"/>
      <c r="I100" s="74"/>
      <c r="J100" s="74"/>
      <c r="K100" s="74"/>
      <c r="L100" s="74"/>
      <c r="M100" s="74"/>
      <c r="N100" s="74"/>
      <c r="O100" s="74"/>
      <c r="P100" s="74"/>
      <c r="Q100" s="74"/>
      <c r="R100" s="74"/>
      <c r="S100" s="74"/>
      <c r="T100" s="74"/>
      <c r="U100" s="84"/>
    </row>
    <row r="101" spans="2:21">
      <c r="B101" s="73"/>
      <c r="C101" s="74"/>
      <c r="D101" s="74"/>
      <c r="E101" s="74"/>
      <c r="F101" s="74"/>
      <c r="G101" s="74"/>
      <c r="H101" s="74"/>
      <c r="I101" s="74"/>
      <c r="J101" s="74"/>
      <c r="K101" s="429" t="s">
        <v>676</v>
      </c>
      <c r="L101" s="429"/>
      <c r="M101" s="429"/>
      <c r="N101" s="429"/>
      <c r="O101" s="74"/>
      <c r="P101" s="74"/>
      <c r="Q101" s="74"/>
      <c r="R101" s="74"/>
      <c r="S101" s="74"/>
      <c r="T101" s="74"/>
      <c r="U101" s="84"/>
    </row>
    <row r="102" spans="2:21" ht="16.5">
      <c r="B102" s="73"/>
      <c r="C102" s="74"/>
      <c r="D102" s="74"/>
      <c r="E102" s="74"/>
      <c r="F102" s="74"/>
      <c r="G102" s="74"/>
      <c r="H102" s="74"/>
      <c r="I102" s="74"/>
      <c r="J102" s="85"/>
      <c r="K102" s="427" t="str">
        <f>+Autodiagnóstico!C64</f>
        <v xml:space="preserve">Actividades de Control </v>
      </c>
      <c r="L102" s="427"/>
      <c r="M102" s="427"/>
      <c r="N102" s="427"/>
      <c r="O102" s="74"/>
      <c r="P102" s="74"/>
      <c r="Q102" s="74"/>
      <c r="R102" s="74"/>
      <c r="S102" s="74"/>
      <c r="T102" s="74"/>
      <c r="U102" s="84"/>
    </row>
    <row r="103" spans="2:21">
      <c r="B103" s="73"/>
      <c r="C103" s="74"/>
      <c r="D103" s="74"/>
      <c r="E103" s="74"/>
      <c r="F103" s="74"/>
      <c r="G103" s="74"/>
      <c r="H103" s="74"/>
      <c r="I103" s="74"/>
      <c r="J103" s="74"/>
      <c r="K103" s="74"/>
      <c r="L103" s="74"/>
      <c r="M103" s="74"/>
      <c r="N103" s="74"/>
      <c r="O103" s="74"/>
      <c r="P103" s="74"/>
      <c r="Q103" s="74"/>
      <c r="R103" s="74"/>
      <c r="S103" s="74"/>
      <c r="T103" s="74"/>
      <c r="U103" s="84"/>
    </row>
    <row r="104" spans="2:21">
      <c r="B104" s="73"/>
      <c r="C104" s="74"/>
      <c r="D104" s="74"/>
      <c r="E104" s="74"/>
      <c r="F104" s="74"/>
      <c r="G104" s="74"/>
      <c r="H104" s="74"/>
      <c r="I104" s="74"/>
      <c r="J104" s="74"/>
      <c r="K104" s="74"/>
      <c r="L104" s="74"/>
      <c r="M104" s="74"/>
      <c r="N104" s="74"/>
      <c r="O104" s="74"/>
      <c r="P104" s="74"/>
      <c r="Q104" s="74"/>
      <c r="R104" s="74"/>
      <c r="S104" s="74"/>
      <c r="T104" s="74"/>
      <c r="U104" s="84"/>
    </row>
    <row r="105" spans="2:21">
      <c r="B105" s="73"/>
      <c r="C105" s="74"/>
      <c r="D105" s="74"/>
      <c r="E105" s="74"/>
      <c r="F105" s="74"/>
      <c r="G105" s="74"/>
      <c r="H105" s="74"/>
      <c r="I105" s="74"/>
      <c r="J105" s="74" t="s">
        <v>673</v>
      </c>
      <c r="K105" s="70" t="s">
        <v>665</v>
      </c>
      <c r="L105" s="74" t="s">
        <v>666</v>
      </c>
      <c r="M105" s="74"/>
      <c r="N105" s="74"/>
      <c r="O105" s="74"/>
      <c r="P105" s="74"/>
      <c r="Q105" s="74"/>
      <c r="R105" s="74"/>
      <c r="S105" s="74"/>
      <c r="T105" s="74"/>
      <c r="U105" s="84"/>
    </row>
    <row r="106" spans="2:21">
      <c r="B106" s="73"/>
      <c r="C106" s="74"/>
      <c r="D106" s="74"/>
      <c r="E106" s="74"/>
      <c r="F106" s="74"/>
      <c r="G106" s="74"/>
      <c r="H106" s="74"/>
      <c r="I106" s="74"/>
      <c r="J106" s="74" t="str">
        <f>+Autodiagnóstico!E64</f>
        <v>Diseño adecuado y efectivo del componente Actividades de Control</v>
      </c>
      <c r="K106" s="70">
        <v>100</v>
      </c>
      <c r="L106" s="79">
        <f>+Autodiagnóstico!F64</f>
        <v>81.6666666666667</v>
      </c>
      <c r="M106" s="74"/>
      <c r="N106" s="74"/>
      <c r="O106" s="74"/>
      <c r="P106" s="74"/>
      <c r="Q106" s="74"/>
      <c r="R106" s="74"/>
      <c r="S106" s="74"/>
      <c r="T106" s="74"/>
      <c r="U106" s="84"/>
    </row>
    <row r="107" spans="2:21">
      <c r="B107" s="73"/>
      <c r="C107" s="74"/>
      <c r="D107" s="74"/>
      <c r="E107" s="74"/>
      <c r="F107" s="74"/>
      <c r="G107" s="74"/>
      <c r="H107" s="74"/>
      <c r="I107" s="74"/>
      <c r="J107" s="74" t="str">
        <f>+Autodiagnóstico!E67</f>
        <v>Responsabilidades de la Alta dirección y Comité Institucional de Coordinación de Control Interno (línea estratégica)</v>
      </c>
      <c r="K107" s="70">
        <v>100</v>
      </c>
      <c r="L107" s="79">
        <f>+Autodiagnóstico!F67</f>
        <v>85</v>
      </c>
      <c r="M107" s="74"/>
      <c r="N107" s="74"/>
      <c r="O107" s="74"/>
      <c r="P107" s="74"/>
      <c r="Q107" s="74"/>
      <c r="R107" s="74"/>
      <c r="S107" s="74"/>
      <c r="T107" s="74"/>
      <c r="U107" s="84"/>
    </row>
    <row r="108" spans="2:21">
      <c r="B108" s="73"/>
      <c r="C108" s="74"/>
      <c r="D108" s="74"/>
      <c r="E108" s="74"/>
      <c r="F108" s="74"/>
      <c r="G108" s="74"/>
      <c r="H108" s="74"/>
      <c r="I108" s="74"/>
      <c r="J108" s="74" t="str">
        <f>+Autodiagnóstico!E69</f>
        <v>Responsabilidades gerentes públicos y líderes de proceso (primera Línea de defensa)</v>
      </c>
      <c r="K108" s="70">
        <v>100</v>
      </c>
      <c r="L108" s="79">
        <f>+Autodiagnóstico!F69</f>
        <v>70</v>
      </c>
      <c r="M108" s="74"/>
      <c r="N108" s="74"/>
      <c r="O108" s="74"/>
      <c r="P108" s="74"/>
      <c r="Q108" s="74"/>
      <c r="R108" s="74"/>
      <c r="S108" s="74"/>
      <c r="T108" s="74"/>
      <c r="U108" s="84"/>
    </row>
    <row r="109" spans="2:21">
      <c r="B109" s="73"/>
      <c r="C109" s="74"/>
      <c r="D109" s="74"/>
      <c r="E109" s="74"/>
      <c r="F109" s="74"/>
      <c r="G109" s="74"/>
      <c r="H109" s="74"/>
      <c r="I109" s="74"/>
      <c r="J109" s="74" t="str">
        <f>+Autodiagnóstico!E74</f>
        <v>Responsabilidades de los servidores encargados del monitoreo y evaluación de controles y gestión del riesgo (segunda línea de defensa)</v>
      </c>
      <c r="K109" s="70">
        <v>100</v>
      </c>
      <c r="L109" s="79">
        <f>+Autodiagnóstico!F74</f>
        <v>70.5</v>
      </c>
      <c r="M109" s="74"/>
      <c r="N109" s="74"/>
      <c r="O109" s="74"/>
      <c r="P109" s="74"/>
      <c r="Q109" s="74"/>
      <c r="R109" s="74"/>
      <c r="S109" s="74"/>
      <c r="T109" s="74"/>
      <c r="U109" s="84"/>
    </row>
    <row r="110" spans="2:21">
      <c r="B110" s="73"/>
      <c r="C110" s="74"/>
      <c r="D110" s="74"/>
      <c r="E110" s="74"/>
      <c r="F110" s="74"/>
      <c r="G110" s="74"/>
      <c r="H110" s="74"/>
      <c r="I110" s="74"/>
      <c r="J110" s="74" t="str">
        <f>+Autodiagnóstico!E82</f>
        <v>Responsabilidades del área de control interno</v>
      </c>
      <c r="K110" s="70">
        <v>100</v>
      </c>
      <c r="L110" s="74">
        <f>+Autodiagnóstico!F82</f>
        <v>82</v>
      </c>
      <c r="M110" s="74"/>
      <c r="N110" s="74"/>
      <c r="O110" s="74"/>
      <c r="P110" s="74"/>
      <c r="Q110" s="74"/>
      <c r="R110" s="74"/>
      <c r="S110" s="74"/>
      <c r="T110" s="74"/>
      <c r="U110" s="84"/>
    </row>
    <row r="111" spans="2:21">
      <c r="B111" s="73"/>
      <c r="C111" s="74"/>
      <c r="D111" s="74"/>
      <c r="E111" s="74"/>
      <c r="F111" s="74"/>
      <c r="G111" s="74"/>
      <c r="H111" s="74"/>
      <c r="I111" s="74"/>
      <c r="J111" s="74"/>
      <c r="K111" s="74"/>
      <c r="L111" s="74"/>
      <c r="M111" s="74"/>
      <c r="N111" s="74"/>
      <c r="O111" s="74"/>
      <c r="P111" s="74"/>
      <c r="Q111" s="74"/>
      <c r="R111" s="74"/>
      <c r="S111" s="74"/>
      <c r="T111" s="74"/>
      <c r="U111" s="84"/>
    </row>
    <row r="112" spans="2:21">
      <c r="B112" s="73"/>
      <c r="C112" s="74"/>
      <c r="D112" s="74"/>
      <c r="E112" s="74"/>
      <c r="F112" s="74"/>
      <c r="G112" s="74"/>
      <c r="H112" s="74"/>
      <c r="I112" s="74"/>
      <c r="J112" s="74"/>
      <c r="K112" s="74"/>
      <c r="L112" s="74"/>
      <c r="M112" s="74"/>
      <c r="N112" s="74"/>
      <c r="O112" s="74"/>
      <c r="P112" s="74"/>
      <c r="Q112" s="74"/>
      <c r="R112" s="74"/>
      <c r="S112" s="74"/>
      <c r="T112" s="74"/>
      <c r="U112" s="84"/>
    </row>
    <row r="113" spans="2:21">
      <c r="B113" s="73"/>
      <c r="C113" s="74"/>
      <c r="D113" s="74"/>
      <c r="E113" s="74"/>
      <c r="F113" s="74"/>
      <c r="G113" s="74"/>
      <c r="H113" s="74"/>
      <c r="I113" s="74"/>
      <c r="J113" s="74"/>
      <c r="K113" s="74"/>
      <c r="L113" s="74"/>
      <c r="M113" s="74"/>
      <c r="N113" s="74"/>
      <c r="O113" s="74"/>
      <c r="P113" s="74"/>
      <c r="Q113" s="74"/>
      <c r="R113" s="74"/>
      <c r="S113" s="74"/>
      <c r="T113" s="74"/>
      <c r="U113" s="84"/>
    </row>
    <row r="114" spans="2:21">
      <c r="B114" s="73"/>
      <c r="C114" s="74"/>
      <c r="D114" s="74"/>
      <c r="E114" s="74"/>
      <c r="F114" s="74"/>
      <c r="G114" s="74"/>
      <c r="H114" s="74"/>
      <c r="I114" s="74"/>
      <c r="J114" s="74"/>
      <c r="K114" s="74"/>
      <c r="L114" s="74"/>
      <c r="M114" s="74"/>
      <c r="N114" s="74"/>
      <c r="O114" s="74"/>
      <c r="P114" s="74"/>
      <c r="Q114" s="74"/>
      <c r="R114" s="74"/>
      <c r="S114" s="74"/>
      <c r="T114" s="74"/>
      <c r="U114" s="84"/>
    </row>
    <row r="115" spans="2:21">
      <c r="B115" s="73"/>
      <c r="C115" s="74"/>
      <c r="D115" s="74"/>
      <c r="E115" s="74"/>
      <c r="F115" s="74"/>
      <c r="G115" s="74"/>
      <c r="H115" s="74"/>
      <c r="I115" s="74"/>
      <c r="J115" s="74"/>
      <c r="K115" s="74"/>
      <c r="L115" s="74"/>
      <c r="M115" s="74"/>
      <c r="N115" s="74"/>
      <c r="O115" s="74"/>
      <c r="P115" s="74"/>
      <c r="Q115" s="74"/>
      <c r="R115" s="74"/>
      <c r="S115" s="74"/>
      <c r="T115" s="74"/>
      <c r="U115" s="84"/>
    </row>
    <row r="116" spans="2:21">
      <c r="B116" s="73"/>
      <c r="C116" s="74"/>
      <c r="D116" s="74"/>
      <c r="E116" s="74"/>
      <c r="F116" s="74"/>
      <c r="G116" s="74"/>
      <c r="H116" s="74"/>
      <c r="I116" s="74"/>
      <c r="J116" s="74"/>
      <c r="K116" s="74"/>
      <c r="L116" s="74"/>
      <c r="M116" s="74"/>
      <c r="N116" s="74"/>
      <c r="O116" s="74"/>
      <c r="P116" s="74"/>
      <c r="Q116" s="74"/>
      <c r="R116" s="74"/>
      <c r="S116" s="74"/>
      <c r="T116" s="74"/>
      <c r="U116" s="84"/>
    </row>
    <row r="117" spans="2:21">
      <c r="B117" s="73"/>
      <c r="C117" s="74"/>
      <c r="D117" s="74"/>
      <c r="E117" s="74"/>
      <c r="F117" s="74"/>
      <c r="G117" s="74"/>
      <c r="H117" s="74"/>
      <c r="I117" s="74"/>
      <c r="J117" s="74"/>
      <c r="K117" s="74"/>
      <c r="L117" s="74"/>
      <c r="M117" s="74"/>
      <c r="N117" s="74"/>
      <c r="O117" s="74"/>
      <c r="P117" s="74"/>
      <c r="Q117" s="74"/>
      <c r="R117" s="74"/>
      <c r="S117" s="74"/>
      <c r="T117" s="74"/>
      <c r="U117" s="84"/>
    </row>
    <row r="118" spans="2:21">
      <c r="B118" s="73"/>
      <c r="C118" s="74"/>
      <c r="D118" s="74"/>
      <c r="E118" s="74"/>
      <c r="F118" s="74"/>
      <c r="G118" s="74"/>
      <c r="H118" s="74"/>
      <c r="I118" s="74"/>
      <c r="J118" s="74"/>
      <c r="K118" s="74"/>
      <c r="L118" s="74"/>
      <c r="M118" s="74"/>
      <c r="N118" s="74"/>
      <c r="O118" s="74"/>
      <c r="P118" s="74"/>
      <c r="Q118" s="74"/>
      <c r="R118" s="74"/>
      <c r="S118" s="74"/>
      <c r="T118" s="74"/>
      <c r="U118" s="84"/>
    </row>
    <row r="119" spans="2:21">
      <c r="B119" s="73"/>
      <c r="C119" s="74"/>
      <c r="D119" s="74"/>
      <c r="E119" s="74"/>
      <c r="F119" s="74"/>
      <c r="G119" s="74"/>
      <c r="H119" s="74"/>
      <c r="I119" s="74"/>
      <c r="J119" s="74"/>
      <c r="K119" s="74"/>
      <c r="L119" s="74"/>
      <c r="M119" s="74"/>
      <c r="N119" s="74"/>
      <c r="O119" s="74"/>
      <c r="P119" s="74"/>
      <c r="Q119" s="74"/>
      <c r="R119" s="74"/>
      <c r="S119" s="74"/>
      <c r="T119" s="74"/>
      <c r="U119" s="84"/>
    </row>
    <row r="120" spans="2:21">
      <c r="B120" s="73"/>
      <c r="C120" s="74"/>
      <c r="D120" s="74"/>
      <c r="E120" s="74"/>
      <c r="F120" s="74"/>
      <c r="G120" s="74"/>
      <c r="H120" s="74"/>
      <c r="I120" s="74"/>
      <c r="J120" s="74"/>
      <c r="K120" s="74"/>
      <c r="L120" s="74"/>
      <c r="M120" s="74"/>
      <c r="N120" s="74"/>
      <c r="O120" s="74"/>
      <c r="P120" s="74"/>
      <c r="Q120" s="74"/>
      <c r="R120" s="74"/>
      <c r="S120" s="74"/>
      <c r="T120" s="74"/>
      <c r="U120" s="84"/>
    </row>
    <row r="121" spans="2:21">
      <c r="B121" s="73"/>
      <c r="C121" s="74"/>
      <c r="D121" s="74"/>
      <c r="E121" s="74"/>
      <c r="F121" s="74"/>
      <c r="G121" s="74"/>
      <c r="H121" s="74"/>
      <c r="I121" s="74"/>
      <c r="J121" s="74"/>
      <c r="K121" s="74"/>
      <c r="L121" s="74"/>
      <c r="M121" s="74"/>
      <c r="N121" s="74"/>
      <c r="O121" s="74"/>
      <c r="P121" s="74"/>
      <c r="Q121" s="74"/>
      <c r="R121" s="74"/>
      <c r="S121" s="74"/>
      <c r="T121" s="74"/>
      <c r="U121" s="84"/>
    </row>
    <row r="122" spans="2:21">
      <c r="B122" s="73"/>
      <c r="C122" s="74"/>
      <c r="D122" s="74"/>
      <c r="E122" s="74"/>
      <c r="F122" s="74"/>
      <c r="G122" s="74"/>
      <c r="H122" s="74"/>
      <c r="I122" s="74"/>
      <c r="J122" s="74"/>
      <c r="K122" s="74"/>
      <c r="L122" s="74"/>
      <c r="M122" s="74"/>
      <c r="N122" s="74"/>
      <c r="O122" s="74"/>
      <c r="P122" s="74"/>
      <c r="Q122" s="74"/>
      <c r="R122" s="74"/>
      <c r="S122" s="74"/>
      <c r="T122" s="74"/>
      <c r="U122" s="84"/>
    </row>
    <row r="123" spans="2:21">
      <c r="B123" s="73"/>
      <c r="C123" s="74"/>
      <c r="D123" s="74"/>
      <c r="E123" s="74"/>
      <c r="F123" s="74"/>
      <c r="G123" s="74"/>
      <c r="H123" s="74"/>
      <c r="I123" s="74"/>
      <c r="J123" s="74"/>
      <c r="K123" s="74"/>
      <c r="L123" s="74"/>
      <c r="M123" s="74"/>
      <c r="N123" s="74"/>
      <c r="O123" s="74"/>
      <c r="P123" s="74"/>
      <c r="Q123" s="74"/>
      <c r="R123" s="74"/>
      <c r="S123" s="74"/>
      <c r="T123" s="74"/>
      <c r="U123" s="84"/>
    </row>
    <row r="124" spans="2:21">
      <c r="B124" s="73"/>
      <c r="C124" s="74"/>
      <c r="D124" s="74"/>
      <c r="E124" s="74"/>
      <c r="F124" s="74"/>
      <c r="G124" s="74"/>
      <c r="H124" s="74"/>
      <c r="I124" s="74"/>
      <c r="J124" s="74"/>
      <c r="K124" s="74"/>
      <c r="L124" s="74"/>
      <c r="M124" s="74"/>
      <c r="N124" s="74"/>
      <c r="O124" s="74"/>
      <c r="P124" s="74"/>
      <c r="Q124" s="74"/>
      <c r="R124" s="74"/>
      <c r="S124" s="74"/>
      <c r="T124" s="74"/>
      <c r="U124" s="84"/>
    </row>
    <row r="125" spans="2:21">
      <c r="B125" s="73"/>
      <c r="C125" s="74"/>
      <c r="D125" s="74"/>
      <c r="E125" s="74"/>
      <c r="F125" s="74"/>
      <c r="G125" s="74"/>
      <c r="H125" s="74"/>
      <c r="I125" s="74"/>
      <c r="J125" s="74"/>
      <c r="K125" s="74"/>
      <c r="L125" s="74"/>
      <c r="M125" s="74"/>
      <c r="N125" s="74"/>
      <c r="O125" s="74"/>
      <c r="P125" s="74"/>
      <c r="Q125" s="74"/>
      <c r="R125" s="74"/>
      <c r="S125" s="74"/>
      <c r="T125" s="74"/>
      <c r="U125" s="84"/>
    </row>
    <row r="126" spans="2:21">
      <c r="B126" s="73"/>
      <c r="C126" s="74"/>
      <c r="D126" s="74"/>
      <c r="E126" s="74"/>
      <c r="F126" s="74"/>
      <c r="G126" s="74"/>
      <c r="H126" s="74"/>
      <c r="I126" s="74"/>
      <c r="J126" s="74"/>
      <c r="K126" s="429" t="s">
        <v>677</v>
      </c>
      <c r="L126" s="429"/>
      <c r="M126" s="429"/>
      <c r="N126" s="429"/>
      <c r="O126" s="74"/>
      <c r="P126" s="74"/>
      <c r="Q126" s="74"/>
      <c r="R126" s="74"/>
      <c r="S126" s="74"/>
      <c r="T126" s="74"/>
      <c r="U126" s="84"/>
    </row>
    <row r="127" spans="2:21" ht="16.5">
      <c r="B127" s="73"/>
      <c r="C127" s="74"/>
      <c r="D127" s="74"/>
      <c r="E127" s="74"/>
      <c r="F127" s="74"/>
      <c r="G127" s="74"/>
      <c r="H127" s="74"/>
      <c r="I127" s="74"/>
      <c r="J127" s="85"/>
      <c r="K127" s="427" t="str">
        <f>+Autodiagnóstico!C87</f>
        <v>Información y Comunicación</v>
      </c>
      <c r="L127" s="427"/>
      <c r="M127" s="427"/>
      <c r="N127" s="427"/>
      <c r="O127" s="74"/>
      <c r="P127" s="74"/>
      <c r="Q127" s="74"/>
      <c r="R127" s="74"/>
      <c r="S127" s="74"/>
      <c r="T127" s="74"/>
      <c r="U127" s="84"/>
    </row>
    <row r="128" spans="2:21">
      <c r="B128" s="73"/>
      <c r="C128" s="74"/>
      <c r="D128" s="74"/>
      <c r="E128" s="74"/>
      <c r="F128" s="74"/>
      <c r="G128" s="74"/>
      <c r="H128" s="74"/>
      <c r="I128" s="74"/>
      <c r="J128" s="74"/>
      <c r="K128" s="74"/>
      <c r="L128" s="74"/>
      <c r="M128" s="74"/>
      <c r="N128" s="74"/>
      <c r="O128" s="74"/>
      <c r="P128" s="74"/>
      <c r="Q128" s="74"/>
      <c r="R128" s="74"/>
      <c r="S128" s="74"/>
      <c r="T128" s="74"/>
      <c r="U128" s="84"/>
    </row>
    <row r="129" spans="2:21">
      <c r="B129" s="73"/>
      <c r="C129" s="74"/>
      <c r="D129" s="74"/>
      <c r="E129" s="74"/>
      <c r="F129" s="74"/>
      <c r="G129" s="74"/>
      <c r="H129" s="74"/>
      <c r="I129" s="74"/>
      <c r="J129" s="74"/>
      <c r="K129" s="74"/>
      <c r="L129" s="74"/>
      <c r="M129" s="74"/>
      <c r="N129" s="74"/>
      <c r="O129" s="74"/>
      <c r="P129" s="74"/>
      <c r="Q129" s="74"/>
      <c r="R129" s="74"/>
      <c r="S129" s="74"/>
      <c r="T129" s="74"/>
      <c r="U129" s="84"/>
    </row>
    <row r="130" spans="2:21">
      <c r="B130" s="73"/>
      <c r="C130" s="74"/>
      <c r="D130" s="74"/>
      <c r="E130" s="74"/>
      <c r="F130" s="74"/>
      <c r="G130" s="74"/>
      <c r="H130" s="74"/>
      <c r="I130" s="74"/>
      <c r="J130" s="74" t="s">
        <v>673</v>
      </c>
      <c r="K130" s="70" t="s">
        <v>665</v>
      </c>
      <c r="L130" s="74" t="s">
        <v>666</v>
      </c>
      <c r="M130" s="74"/>
      <c r="N130" s="74"/>
      <c r="O130" s="74"/>
      <c r="P130" s="74"/>
      <c r="Q130" s="74"/>
      <c r="R130" s="74"/>
      <c r="S130" s="74"/>
      <c r="T130" s="74"/>
      <c r="U130" s="84"/>
    </row>
    <row r="131" spans="2:21">
      <c r="B131" s="73"/>
      <c r="C131" s="74"/>
      <c r="D131" s="74"/>
      <c r="E131" s="74"/>
      <c r="F131" s="74"/>
      <c r="G131" s="74"/>
      <c r="H131" s="74"/>
      <c r="I131" s="74"/>
      <c r="J131" s="74" t="str">
        <f>+Autodiagnóstico!E87</f>
        <v>Diseño adecuado y efectivo del componente Información y Comunicación</v>
      </c>
      <c r="K131" s="70">
        <v>100</v>
      </c>
      <c r="L131" s="79">
        <f>+Autodiagnóstico!F87</f>
        <v>75</v>
      </c>
      <c r="M131" s="74"/>
      <c r="N131" s="74"/>
      <c r="O131" s="74"/>
      <c r="P131" s="74"/>
      <c r="Q131" s="74"/>
      <c r="R131" s="74"/>
      <c r="S131" s="74"/>
      <c r="T131" s="74"/>
      <c r="U131" s="84"/>
    </row>
    <row r="132" spans="2:21">
      <c r="B132" s="73"/>
      <c r="C132" s="74"/>
      <c r="D132" s="74"/>
      <c r="E132" s="74"/>
      <c r="F132" s="74"/>
      <c r="G132" s="74"/>
      <c r="H132" s="74"/>
      <c r="I132" s="74"/>
      <c r="J132" s="74" t="str">
        <f>+Autodiagnóstico!E90</f>
        <v>Responsabilidades de la Alta dirección y Comité Institucional de Coordinación de Control Interno (línea estratégica)</v>
      </c>
      <c r="K132" s="70">
        <v>100</v>
      </c>
      <c r="L132" s="79">
        <f>+Autodiagnóstico!F90</f>
        <v>65</v>
      </c>
      <c r="M132" s="74"/>
      <c r="N132" s="74"/>
      <c r="O132" s="74"/>
      <c r="P132" s="74"/>
      <c r="Q132" s="74"/>
      <c r="R132" s="74"/>
      <c r="S132" s="74"/>
      <c r="T132" s="74"/>
      <c r="U132" s="84"/>
    </row>
    <row r="133" spans="2:21">
      <c r="B133" s="73"/>
      <c r="C133" s="74"/>
      <c r="D133" s="74"/>
      <c r="E133" s="74"/>
      <c r="F133" s="74"/>
      <c r="G133" s="74"/>
      <c r="H133" s="74"/>
      <c r="I133" s="74"/>
      <c r="J133" s="74" t="str">
        <f>+Autodiagnóstico!E92</f>
        <v>Responsabilidades gerentes públicos y líderes de proceso (primera Línea de defensa)</v>
      </c>
      <c r="K133" s="70">
        <v>100</v>
      </c>
      <c r="L133" s="79">
        <f>+Autodiagnóstico!F92</f>
        <v>70</v>
      </c>
      <c r="M133" s="74"/>
      <c r="N133" s="74"/>
      <c r="O133" s="74"/>
      <c r="P133" s="74"/>
      <c r="Q133" s="74"/>
      <c r="R133" s="74"/>
      <c r="S133" s="74"/>
      <c r="T133" s="74"/>
      <c r="U133" s="84"/>
    </row>
    <row r="134" spans="2:21">
      <c r="B134" s="73"/>
      <c r="C134" s="74"/>
      <c r="D134" s="74"/>
      <c r="E134" s="74"/>
      <c r="F134" s="74"/>
      <c r="G134" s="74"/>
      <c r="H134" s="74"/>
      <c r="I134" s="74"/>
      <c r="J134" s="74" t="str">
        <f>+Autodiagnóstico!E98</f>
        <v>Responsabilidades de los servidores encargados del monitoreo y evaluación de controles y gestión del riesgo (segunda línea de defensa)</v>
      </c>
      <c r="K134" s="70">
        <v>100</v>
      </c>
      <c r="L134" s="79">
        <f>+Autodiagnóstico!F98</f>
        <v>70</v>
      </c>
      <c r="M134" s="74"/>
      <c r="N134" s="74"/>
      <c r="O134" s="74"/>
      <c r="P134" s="74"/>
      <c r="Q134" s="74"/>
      <c r="R134" s="74"/>
      <c r="S134" s="74"/>
      <c r="T134" s="74"/>
      <c r="U134" s="84"/>
    </row>
    <row r="135" spans="2:21">
      <c r="B135" s="73"/>
      <c r="C135" s="74"/>
      <c r="D135" s="74"/>
      <c r="E135" s="74"/>
      <c r="F135" s="74"/>
      <c r="G135" s="74"/>
      <c r="H135" s="74"/>
      <c r="I135" s="74"/>
      <c r="J135" s="74" t="str">
        <f>+Autodiagnóstico!E103</f>
        <v>Responsabilidades del área de control interno</v>
      </c>
      <c r="K135" s="70">
        <v>100</v>
      </c>
      <c r="L135" s="79">
        <f>+Autodiagnóstico!F103</f>
        <v>80</v>
      </c>
      <c r="M135" s="74"/>
      <c r="N135" s="74"/>
      <c r="O135" s="74"/>
      <c r="P135" s="74"/>
      <c r="Q135" s="74"/>
      <c r="R135" s="74"/>
      <c r="S135" s="74"/>
      <c r="T135" s="74"/>
      <c r="U135" s="84"/>
    </row>
    <row r="136" spans="2:21">
      <c r="B136" s="73"/>
      <c r="C136" s="74"/>
      <c r="D136" s="74"/>
      <c r="E136" s="74"/>
      <c r="F136" s="74"/>
      <c r="G136" s="74"/>
      <c r="H136" s="74"/>
      <c r="I136" s="74"/>
      <c r="J136" s="74"/>
      <c r="K136" s="74"/>
      <c r="L136" s="74"/>
      <c r="M136" s="74"/>
      <c r="N136" s="74"/>
      <c r="O136" s="74"/>
      <c r="P136" s="74"/>
      <c r="Q136" s="74"/>
      <c r="R136" s="74"/>
      <c r="S136" s="74"/>
      <c r="T136" s="74"/>
      <c r="U136" s="84"/>
    </row>
    <row r="137" spans="2:21">
      <c r="B137" s="73"/>
      <c r="C137" s="74"/>
      <c r="D137" s="74"/>
      <c r="E137" s="74"/>
      <c r="F137" s="74"/>
      <c r="G137" s="74"/>
      <c r="H137" s="74"/>
      <c r="I137" s="74"/>
      <c r="J137" s="74"/>
      <c r="K137" s="74"/>
      <c r="L137" s="74"/>
      <c r="M137" s="74"/>
      <c r="N137" s="74"/>
      <c r="O137" s="74"/>
      <c r="P137" s="74"/>
      <c r="Q137" s="74"/>
      <c r="R137" s="74"/>
      <c r="S137" s="74"/>
      <c r="T137" s="74"/>
      <c r="U137" s="84"/>
    </row>
    <row r="138" spans="2:21">
      <c r="B138" s="73"/>
      <c r="C138" s="74"/>
      <c r="D138" s="74"/>
      <c r="E138" s="74"/>
      <c r="F138" s="74"/>
      <c r="G138" s="74"/>
      <c r="H138" s="74"/>
      <c r="I138" s="74"/>
      <c r="J138" s="74"/>
      <c r="K138" s="74"/>
      <c r="L138" s="74"/>
      <c r="M138" s="74"/>
      <c r="N138" s="74"/>
      <c r="O138" s="74"/>
      <c r="P138" s="74"/>
      <c r="Q138" s="74"/>
      <c r="R138" s="74"/>
      <c r="S138" s="74"/>
      <c r="T138" s="74"/>
      <c r="U138" s="84"/>
    </row>
    <row r="139" spans="2:21">
      <c r="B139" s="73"/>
      <c r="C139" s="74"/>
      <c r="D139" s="74"/>
      <c r="E139" s="74"/>
      <c r="F139" s="74"/>
      <c r="G139" s="74"/>
      <c r="H139" s="74"/>
      <c r="I139" s="74"/>
      <c r="J139" s="74"/>
      <c r="K139" s="74"/>
      <c r="L139" s="74"/>
      <c r="M139" s="74"/>
      <c r="N139" s="74"/>
      <c r="O139" s="74"/>
      <c r="P139" s="74"/>
      <c r="Q139" s="74"/>
      <c r="R139" s="74"/>
      <c r="S139" s="74"/>
      <c r="T139" s="74"/>
      <c r="U139" s="84"/>
    </row>
    <row r="140" spans="2:21">
      <c r="B140" s="73"/>
      <c r="C140" s="74"/>
      <c r="D140" s="74"/>
      <c r="E140" s="74"/>
      <c r="F140" s="74"/>
      <c r="G140" s="74"/>
      <c r="H140" s="74"/>
      <c r="I140" s="74"/>
      <c r="J140" s="74"/>
      <c r="K140" s="74"/>
      <c r="L140" s="74"/>
      <c r="M140" s="74"/>
      <c r="N140" s="74"/>
      <c r="O140" s="74"/>
      <c r="P140" s="74"/>
      <c r="Q140" s="74"/>
      <c r="R140" s="74"/>
      <c r="S140" s="74"/>
      <c r="T140" s="74"/>
      <c r="U140" s="84"/>
    </row>
    <row r="141" spans="2:21">
      <c r="B141" s="73"/>
      <c r="C141" s="74"/>
      <c r="D141" s="74"/>
      <c r="E141" s="74"/>
      <c r="F141" s="74"/>
      <c r="G141" s="74"/>
      <c r="H141" s="74"/>
      <c r="I141" s="74"/>
      <c r="J141" s="74"/>
      <c r="K141" s="74"/>
      <c r="L141" s="74"/>
      <c r="M141" s="74"/>
      <c r="N141" s="74"/>
      <c r="O141" s="74"/>
      <c r="P141" s="74"/>
      <c r="Q141" s="74"/>
      <c r="R141" s="74"/>
      <c r="S141" s="74"/>
      <c r="T141" s="74"/>
      <c r="U141" s="84"/>
    </row>
    <row r="142" spans="2:21">
      <c r="B142" s="73"/>
      <c r="C142" s="74"/>
      <c r="D142" s="74"/>
      <c r="E142" s="74"/>
      <c r="F142" s="74"/>
      <c r="G142" s="74"/>
      <c r="H142" s="74"/>
      <c r="I142" s="74"/>
      <c r="J142" s="74"/>
      <c r="K142" s="74"/>
      <c r="L142" s="74"/>
      <c r="M142" s="74"/>
      <c r="N142" s="74"/>
      <c r="O142" s="74"/>
      <c r="P142" s="74"/>
      <c r="Q142" s="74"/>
      <c r="R142" s="74"/>
      <c r="S142" s="74"/>
      <c r="T142" s="74"/>
      <c r="U142" s="84"/>
    </row>
    <row r="143" spans="2:21">
      <c r="B143" s="73"/>
      <c r="C143" s="74"/>
      <c r="D143" s="74"/>
      <c r="E143" s="74"/>
      <c r="F143" s="74"/>
      <c r="G143" s="74"/>
      <c r="H143" s="74"/>
      <c r="I143" s="74"/>
      <c r="J143" s="74"/>
      <c r="K143" s="74"/>
      <c r="L143" s="74"/>
      <c r="M143" s="74"/>
      <c r="N143" s="74"/>
      <c r="O143" s="74"/>
      <c r="P143" s="74"/>
      <c r="Q143" s="74"/>
      <c r="R143" s="74"/>
      <c r="S143" s="74"/>
      <c r="T143" s="74"/>
      <c r="U143" s="84"/>
    </row>
    <row r="144" spans="2:21">
      <c r="B144" s="73"/>
      <c r="C144" s="74"/>
      <c r="D144" s="74"/>
      <c r="E144" s="74"/>
      <c r="F144" s="74"/>
      <c r="G144" s="74"/>
      <c r="H144" s="74"/>
      <c r="I144" s="74"/>
      <c r="J144" s="74"/>
      <c r="K144" s="74"/>
      <c r="L144" s="74"/>
      <c r="M144" s="74"/>
      <c r="N144" s="74"/>
      <c r="O144" s="74"/>
      <c r="P144" s="74"/>
      <c r="Q144" s="74"/>
      <c r="R144" s="74"/>
      <c r="S144" s="74"/>
      <c r="T144" s="74"/>
      <c r="U144" s="84"/>
    </row>
    <row r="145" spans="2:21">
      <c r="B145" s="73"/>
      <c r="C145" s="74"/>
      <c r="D145" s="74"/>
      <c r="E145" s="74"/>
      <c r="F145" s="74"/>
      <c r="G145" s="74"/>
      <c r="H145" s="74"/>
      <c r="I145" s="74"/>
      <c r="J145" s="74"/>
      <c r="K145" s="74"/>
      <c r="L145" s="74"/>
      <c r="M145" s="74"/>
      <c r="N145" s="74"/>
      <c r="O145" s="74"/>
      <c r="P145" s="74"/>
      <c r="Q145" s="74"/>
      <c r="R145" s="74"/>
      <c r="S145" s="74"/>
      <c r="T145" s="74"/>
      <c r="U145" s="84"/>
    </row>
    <row r="146" spans="2:21">
      <c r="B146" s="73"/>
      <c r="C146" s="74"/>
      <c r="D146" s="74"/>
      <c r="E146" s="74"/>
      <c r="F146" s="74"/>
      <c r="G146" s="74"/>
      <c r="H146" s="74"/>
      <c r="I146" s="74"/>
      <c r="J146" s="74"/>
      <c r="K146" s="74"/>
      <c r="L146" s="74"/>
      <c r="M146" s="74"/>
      <c r="N146" s="74"/>
      <c r="O146" s="74"/>
      <c r="P146" s="74"/>
      <c r="Q146" s="74"/>
      <c r="R146" s="74"/>
      <c r="S146" s="74"/>
      <c r="T146" s="74"/>
      <c r="U146" s="84"/>
    </row>
    <row r="147" spans="2:21">
      <c r="B147" s="73"/>
      <c r="C147" s="74"/>
      <c r="D147" s="74"/>
      <c r="E147" s="74"/>
      <c r="F147" s="74"/>
      <c r="G147" s="74"/>
      <c r="H147" s="74"/>
      <c r="I147" s="74"/>
      <c r="J147" s="74"/>
      <c r="K147" s="74"/>
      <c r="L147" s="74"/>
      <c r="M147" s="74"/>
      <c r="N147" s="74"/>
      <c r="O147" s="74"/>
      <c r="P147" s="74"/>
      <c r="Q147" s="74"/>
      <c r="R147" s="74"/>
      <c r="S147" s="74"/>
      <c r="T147" s="74"/>
      <c r="U147" s="84"/>
    </row>
    <row r="148" spans="2:21">
      <c r="B148" s="73"/>
      <c r="C148" s="74"/>
      <c r="D148" s="74"/>
      <c r="E148" s="74"/>
      <c r="F148" s="74"/>
      <c r="G148" s="74"/>
      <c r="H148" s="74"/>
      <c r="I148" s="74"/>
      <c r="J148" s="74"/>
      <c r="K148" s="74"/>
      <c r="L148" s="74"/>
      <c r="M148" s="74"/>
      <c r="N148" s="74"/>
      <c r="O148" s="74"/>
      <c r="P148" s="74"/>
      <c r="Q148" s="74"/>
      <c r="R148" s="74"/>
      <c r="S148" s="74"/>
      <c r="T148" s="74"/>
      <c r="U148" s="84"/>
    </row>
    <row r="149" spans="2:21">
      <c r="B149" s="73"/>
      <c r="C149" s="74"/>
      <c r="D149" s="74"/>
      <c r="E149" s="74"/>
      <c r="F149" s="74"/>
      <c r="G149" s="74"/>
      <c r="H149" s="74"/>
      <c r="I149" s="74"/>
      <c r="J149" s="74"/>
      <c r="K149" s="74"/>
      <c r="L149" s="74"/>
      <c r="M149" s="74"/>
      <c r="N149" s="74"/>
      <c r="O149" s="74"/>
      <c r="P149" s="74"/>
      <c r="Q149" s="74"/>
      <c r="R149" s="74"/>
      <c r="S149" s="74"/>
      <c r="T149" s="74"/>
      <c r="U149" s="84"/>
    </row>
    <row r="150" spans="2:21">
      <c r="B150" s="73"/>
      <c r="C150" s="74"/>
      <c r="D150" s="74"/>
      <c r="E150" s="74"/>
      <c r="F150" s="74"/>
      <c r="G150" s="74"/>
      <c r="H150" s="74"/>
      <c r="I150" s="74"/>
      <c r="J150" s="74"/>
      <c r="K150" s="429" t="s">
        <v>678</v>
      </c>
      <c r="L150" s="429"/>
      <c r="M150" s="429"/>
      <c r="N150" s="429"/>
      <c r="O150" s="74"/>
      <c r="P150" s="74"/>
      <c r="Q150" s="74"/>
      <c r="R150" s="74"/>
      <c r="S150" s="74"/>
      <c r="T150" s="74"/>
      <c r="U150" s="84"/>
    </row>
    <row r="151" spans="2:21" ht="16.5">
      <c r="B151" s="73"/>
      <c r="C151" s="74"/>
      <c r="D151" s="74"/>
      <c r="E151" s="74"/>
      <c r="F151" s="74"/>
      <c r="G151" s="74"/>
      <c r="H151" s="74"/>
      <c r="I151" s="74"/>
      <c r="J151" s="74"/>
      <c r="K151" s="427" t="str">
        <f>+Autodiagnóstico!C107</f>
        <v xml:space="preserve">Monitoreo o supervisión continua </v>
      </c>
      <c r="L151" s="427"/>
      <c r="M151" s="427"/>
      <c r="N151" s="427"/>
      <c r="O151" s="74"/>
      <c r="P151" s="74"/>
      <c r="Q151" s="74"/>
      <c r="R151" s="74"/>
      <c r="S151" s="74"/>
      <c r="T151" s="74"/>
      <c r="U151" s="84"/>
    </row>
    <row r="152" spans="2:21">
      <c r="B152" s="73"/>
      <c r="C152" s="74"/>
      <c r="D152" s="74"/>
      <c r="E152" s="74"/>
      <c r="F152" s="74"/>
      <c r="G152" s="74"/>
      <c r="H152" s="74"/>
      <c r="I152" s="74"/>
      <c r="J152" s="74"/>
      <c r="K152" s="74"/>
      <c r="L152" s="74"/>
      <c r="M152" s="74"/>
      <c r="N152" s="74"/>
      <c r="O152" s="74"/>
      <c r="P152" s="74"/>
      <c r="Q152" s="74"/>
      <c r="R152" s="74"/>
      <c r="S152" s="74"/>
      <c r="T152" s="74"/>
      <c r="U152" s="84"/>
    </row>
    <row r="153" spans="2:21">
      <c r="B153" s="73"/>
      <c r="C153" s="74"/>
      <c r="D153" s="74"/>
      <c r="E153" s="74"/>
      <c r="F153" s="74"/>
      <c r="G153" s="74"/>
      <c r="H153" s="74"/>
      <c r="I153" s="74"/>
      <c r="J153" s="74"/>
      <c r="K153" s="74"/>
      <c r="L153" s="74"/>
      <c r="M153" s="74"/>
      <c r="N153" s="74"/>
      <c r="O153" s="74"/>
      <c r="P153" s="74"/>
      <c r="Q153" s="74"/>
      <c r="R153" s="74"/>
      <c r="S153" s="74"/>
      <c r="T153" s="74"/>
      <c r="U153" s="84"/>
    </row>
    <row r="154" spans="2:21">
      <c r="B154" s="73"/>
      <c r="C154" s="74"/>
      <c r="D154" s="74"/>
      <c r="E154" s="74"/>
      <c r="F154" s="74"/>
      <c r="G154" s="74"/>
      <c r="H154" s="74"/>
      <c r="I154" s="74"/>
      <c r="J154" s="74"/>
      <c r="K154" s="74"/>
      <c r="L154" s="74"/>
      <c r="M154" s="74"/>
      <c r="N154" s="74"/>
      <c r="O154" s="74"/>
      <c r="P154" s="74"/>
      <c r="Q154" s="74"/>
      <c r="R154" s="74"/>
      <c r="S154" s="74"/>
      <c r="T154" s="74"/>
      <c r="U154" s="84"/>
    </row>
    <row r="155" spans="2:21">
      <c r="B155" s="73"/>
      <c r="C155" s="74"/>
      <c r="D155" s="74"/>
      <c r="E155" s="74"/>
      <c r="F155" s="74"/>
      <c r="G155" s="74"/>
      <c r="H155" s="74"/>
      <c r="I155" s="74"/>
      <c r="J155" s="74"/>
      <c r="K155" s="74" t="str">
        <f>+Autodiagnóstico!E107</f>
        <v>Diseño adecuado y efectivo del componente Monitoreo o Supervisión Continua</v>
      </c>
      <c r="L155" s="74">
        <v>100</v>
      </c>
      <c r="M155" s="79">
        <f>+Autodiagnóstico!F107</f>
        <v>82.2222222222222</v>
      </c>
      <c r="N155" s="74"/>
      <c r="O155" s="74"/>
      <c r="P155" s="74"/>
      <c r="Q155" s="74"/>
      <c r="R155" s="74"/>
      <c r="S155" s="74"/>
      <c r="T155" s="74"/>
      <c r="U155" s="84"/>
    </row>
    <row r="156" spans="2:21">
      <c r="B156" s="73"/>
      <c r="C156" s="74"/>
      <c r="D156" s="74"/>
      <c r="E156" s="74"/>
      <c r="F156" s="74"/>
      <c r="G156" s="74"/>
      <c r="H156" s="74"/>
      <c r="I156" s="74"/>
      <c r="J156" s="74"/>
      <c r="K156" s="74" t="str">
        <f>+Autodiagnóstico!E116</f>
        <v>Responsabilidades de la Alta dirección y Comité Institucional de Coordinación de Control Interno (línea estratégica)</v>
      </c>
      <c r="L156" s="74">
        <v>100</v>
      </c>
      <c r="M156" s="79">
        <f>+Autodiagnóstico!F116</f>
        <v>83.3333333333333</v>
      </c>
      <c r="N156" s="74"/>
      <c r="O156" s="74"/>
      <c r="P156" s="74"/>
      <c r="Q156" s="74"/>
      <c r="R156" s="74"/>
      <c r="S156" s="74"/>
      <c r="T156" s="74"/>
      <c r="U156" s="84"/>
    </row>
    <row r="157" spans="2:21">
      <c r="B157" s="73"/>
      <c r="C157" s="74"/>
      <c r="D157" s="74"/>
      <c r="E157" s="74"/>
      <c r="F157" s="74"/>
      <c r="G157" s="74"/>
      <c r="H157" s="74"/>
      <c r="I157" s="74"/>
      <c r="J157" s="74"/>
      <c r="K157" s="74" t="str">
        <f>+Autodiagnóstico!E119</f>
        <v>Responsabilidades gerentes públicos y líderes de proceso (primera Línea de defensa)</v>
      </c>
      <c r="L157" s="74">
        <v>100</v>
      </c>
      <c r="M157" s="79">
        <f>+Autodiagnóstico!F119</f>
        <v>70</v>
      </c>
      <c r="N157" s="74"/>
      <c r="O157" s="74"/>
      <c r="P157" s="74"/>
      <c r="Q157" s="74"/>
      <c r="R157" s="74"/>
      <c r="S157" s="74"/>
      <c r="T157" s="74"/>
      <c r="U157" s="84"/>
    </row>
    <row r="158" spans="2:21">
      <c r="B158" s="73"/>
      <c r="C158" s="74"/>
      <c r="D158" s="74"/>
      <c r="E158" s="74"/>
      <c r="F158" s="74"/>
      <c r="G158" s="74"/>
      <c r="H158" s="74"/>
      <c r="I158" s="74"/>
      <c r="J158" s="74"/>
      <c r="K158" s="74" t="str">
        <f>+Autodiagnóstico!E122</f>
        <v>Responsabilidades de los servidores encargados del monitoreo y evaluación de controles y gestión del riesgo (segunda línea de defensa)</v>
      </c>
      <c r="L158" s="74">
        <v>100</v>
      </c>
      <c r="M158" s="79">
        <f>+Autodiagnóstico!F122</f>
        <v>71.25</v>
      </c>
      <c r="N158" s="74"/>
      <c r="O158" s="74"/>
      <c r="P158" s="74"/>
      <c r="Q158" s="74"/>
      <c r="R158" s="74"/>
      <c r="S158" s="74"/>
      <c r="T158" s="74"/>
      <c r="U158" s="84"/>
    </row>
    <row r="159" spans="2:21">
      <c r="B159" s="73"/>
      <c r="C159" s="74"/>
      <c r="D159" s="74"/>
      <c r="E159" s="74"/>
      <c r="F159" s="74"/>
      <c r="G159" s="74"/>
      <c r="H159" s="74"/>
      <c r="I159" s="74"/>
      <c r="J159" s="74"/>
      <c r="K159" s="74" t="str">
        <f>+Autodiagnóstico!E126</f>
        <v>Responsabilidades del área de control interno</v>
      </c>
      <c r="L159" s="74">
        <v>100</v>
      </c>
      <c r="M159" s="79">
        <f>+Autodiagnóstico!F126</f>
        <v>87.5</v>
      </c>
      <c r="N159" s="74"/>
      <c r="O159" s="74"/>
      <c r="P159" s="74"/>
      <c r="Q159" s="74"/>
      <c r="R159" s="74"/>
      <c r="S159" s="74"/>
      <c r="T159" s="74"/>
      <c r="U159" s="84"/>
    </row>
    <row r="160" spans="2:21">
      <c r="B160" s="73"/>
      <c r="C160" s="74"/>
      <c r="D160" s="74"/>
      <c r="E160" s="74"/>
      <c r="F160" s="74"/>
      <c r="G160" s="74"/>
      <c r="H160" s="74"/>
      <c r="I160" s="74"/>
      <c r="J160" s="74"/>
      <c r="K160" s="74"/>
      <c r="L160" s="74"/>
      <c r="M160" s="74"/>
      <c r="N160" s="74"/>
      <c r="O160" s="74"/>
      <c r="P160" s="74"/>
      <c r="Q160" s="74"/>
      <c r="R160" s="74"/>
      <c r="S160" s="74"/>
      <c r="T160" s="74"/>
      <c r="U160" s="84"/>
    </row>
    <row r="161" spans="2:21">
      <c r="B161" s="73"/>
      <c r="C161" s="74"/>
      <c r="D161" s="74"/>
      <c r="E161" s="74"/>
      <c r="F161" s="74"/>
      <c r="G161" s="74"/>
      <c r="H161" s="74"/>
      <c r="I161" s="74"/>
      <c r="J161" s="74"/>
      <c r="K161" s="74"/>
      <c r="L161" s="74"/>
      <c r="M161" s="74"/>
      <c r="N161" s="74"/>
      <c r="O161" s="74"/>
      <c r="P161" s="74"/>
      <c r="Q161" s="74"/>
      <c r="R161" s="74"/>
      <c r="S161" s="74"/>
      <c r="T161" s="74"/>
      <c r="U161" s="84"/>
    </row>
    <row r="162" spans="2:21">
      <c r="B162" s="73"/>
      <c r="C162" s="74"/>
      <c r="D162" s="74"/>
      <c r="E162" s="74"/>
      <c r="F162" s="74"/>
      <c r="G162" s="74"/>
      <c r="H162" s="74"/>
      <c r="I162" s="74"/>
      <c r="J162" s="74"/>
      <c r="K162" s="74"/>
      <c r="L162" s="74"/>
      <c r="M162" s="74"/>
      <c r="N162" s="74"/>
      <c r="O162" s="74"/>
      <c r="P162" s="74"/>
      <c r="Q162" s="74"/>
      <c r="R162" s="74"/>
      <c r="S162" s="74"/>
      <c r="T162" s="74"/>
      <c r="U162" s="84"/>
    </row>
    <row r="163" spans="2:21">
      <c r="B163" s="73"/>
      <c r="C163" s="74"/>
      <c r="D163" s="74"/>
      <c r="E163" s="74"/>
      <c r="F163" s="74"/>
      <c r="G163" s="74"/>
      <c r="H163" s="74"/>
      <c r="I163" s="74"/>
      <c r="J163" s="74"/>
      <c r="K163" s="74"/>
      <c r="L163" s="74"/>
      <c r="M163" s="74"/>
      <c r="N163" s="74"/>
      <c r="O163" s="74"/>
      <c r="P163" s="74"/>
      <c r="Q163" s="74"/>
      <c r="R163" s="74"/>
      <c r="S163" s="74"/>
      <c r="T163" s="74"/>
      <c r="U163" s="84"/>
    </row>
    <row r="164" spans="2:21">
      <c r="B164" s="73"/>
      <c r="C164" s="74"/>
      <c r="D164" s="74"/>
      <c r="E164" s="74"/>
      <c r="F164" s="74"/>
      <c r="G164" s="74"/>
      <c r="H164" s="74"/>
      <c r="I164" s="74"/>
      <c r="J164" s="74"/>
      <c r="K164" s="74"/>
      <c r="L164" s="74"/>
      <c r="M164" s="74"/>
      <c r="N164" s="74"/>
      <c r="O164" s="74"/>
      <c r="P164" s="74"/>
      <c r="Q164" s="74"/>
      <c r="R164" s="74"/>
      <c r="S164" s="74"/>
      <c r="T164" s="74"/>
      <c r="U164" s="84"/>
    </row>
    <row r="165" spans="2:21">
      <c r="B165" s="73"/>
      <c r="C165" s="74"/>
      <c r="D165" s="74"/>
      <c r="E165" s="74"/>
      <c r="F165" s="74"/>
      <c r="G165" s="74"/>
      <c r="H165" s="74"/>
      <c r="I165" s="74"/>
      <c r="J165" s="74"/>
      <c r="K165" s="74"/>
      <c r="L165" s="74"/>
      <c r="M165" s="74"/>
      <c r="N165" s="74"/>
      <c r="O165" s="74"/>
      <c r="P165" s="74"/>
      <c r="Q165" s="74"/>
      <c r="R165" s="74"/>
      <c r="S165" s="74"/>
      <c r="T165" s="74"/>
      <c r="U165" s="84"/>
    </row>
    <row r="166" spans="2:21">
      <c r="B166" s="73"/>
      <c r="C166" s="74"/>
      <c r="D166" s="74"/>
      <c r="E166" s="74"/>
      <c r="F166" s="74"/>
      <c r="G166" s="74"/>
      <c r="H166" s="74"/>
      <c r="I166" s="74"/>
      <c r="J166" s="74"/>
      <c r="K166" s="74"/>
      <c r="L166" s="74"/>
      <c r="M166" s="74"/>
      <c r="N166" s="74"/>
      <c r="O166" s="74"/>
      <c r="P166" s="74"/>
      <c r="Q166" s="74"/>
      <c r="R166" s="74"/>
      <c r="S166" s="74"/>
      <c r="T166" s="74"/>
      <c r="U166" s="84"/>
    </row>
    <row r="167" spans="2:21">
      <c r="B167" s="73"/>
      <c r="C167" s="74"/>
      <c r="D167" s="74"/>
      <c r="E167" s="74"/>
      <c r="F167" s="74"/>
      <c r="G167" s="74"/>
      <c r="H167" s="74"/>
      <c r="I167" s="74"/>
      <c r="J167" s="74"/>
      <c r="K167" s="74"/>
      <c r="L167" s="74"/>
      <c r="M167" s="74"/>
      <c r="N167" s="74"/>
      <c r="O167" s="74"/>
      <c r="P167" s="74"/>
      <c r="Q167" s="74"/>
      <c r="R167" s="74"/>
      <c r="S167" s="74"/>
      <c r="T167" s="74"/>
      <c r="U167" s="84"/>
    </row>
    <row r="168" spans="2:21">
      <c r="B168" s="73"/>
      <c r="C168" s="74"/>
      <c r="D168" s="74"/>
      <c r="E168" s="74"/>
      <c r="F168" s="74"/>
      <c r="G168" s="74"/>
      <c r="H168" s="74"/>
      <c r="I168" s="74"/>
      <c r="J168" s="74"/>
      <c r="K168" s="74"/>
      <c r="L168" s="74"/>
      <c r="M168" s="74"/>
      <c r="N168" s="74"/>
      <c r="O168" s="74"/>
      <c r="P168" s="74"/>
      <c r="Q168" s="74"/>
      <c r="R168" s="74"/>
      <c r="S168" s="74"/>
      <c r="T168" s="74"/>
      <c r="U168" s="84"/>
    </row>
    <row r="169" spans="2:21">
      <c r="B169" s="73"/>
      <c r="C169" s="74"/>
      <c r="D169" s="74"/>
      <c r="E169" s="74"/>
      <c r="F169" s="74"/>
      <c r="G169" s="74"/>
      <c r="H169" s="74"/>
      <c r="I169" s="74"/>
      <c r="J169" s="74"/>
      <c r="K169" s="74"/>
      <c r="L169" s="74"/>
      <c r="M169" s="74"/>
      <c r="N169" s="74"/>
      <c r="O169" s="74"/>
      <c r="P169" s="74"/>
      <c r="Q169" s="74"/>
      <c r="R169" s="74"/>
      <c r="S169" s="74"/>
      <c r="T169" s="74"/>
      <c r="U169" s="84"/>
    </row>
    <row r="170" spans="2:21">
      <c r="B170" s="73"/>
      <c r="C170" s="74"/>
      <c r="D170" s="74"/>
      <c r="E170" s="74"/>
      <c r="F170" s="74"/>
      <c r="G170" s="74"/>
      <c r="H170" s="74"/>
      <c r="I170" s="74"/>
      <c r="J170" s="74"/>
      <c r="K170" s="74"/>
      <c r="L170" s="74"/>
      <c r="M170" s="74"/>
      <c r="N170" s="74"/>
      <c r="O170" s="74"/>
      <c r="P170" s="74"/>
      <c r="Q170" s="74"/>
      <c r="R170" s="74"/>
      <c r="S170" s="74"/>
      <c r="T170" s="74"/>
      <c r="U170" s="84"/>
    </row>
    <row r="171" spans="2:21">
      <c r="B171" s="73"/>
      <c r="C171" s="74"/>
      <c r="D171" s="74"/>
      <c r="E171" s="74"/>
      <c r="F171" s="74"/>
      <c r="G171" s="74"/>
      <c r="H171" s="74"/>
      <c r="I171" s="74"/>
      <c r="J171" s="74"/>
      <c r="K171" s="74"/>
      <c r="L171" s="74"/>
      <c r="M171" s="74"/>
      <c r="N171" s="74"/>
      <c r="O171" s="74"/>
      <c r="P171" s="74"/>
      <c r="Q171" s="74"/>
      <c r="R171" s="74"/>
      <c r="S171" s="74"/>
      <c r="T171" s="74"/>
      <c r="U171" s="84"/>
    </row>
    <row r="172" spans="2:21">
      <c r="B172" s="73"/>
      <c r="C172" s="74"/>
      <c r="D172" s="74"/>
      <c r="E172" s="74"/>
      <c r="F172" s="74"/>
      <c r="G172" s="74"/>
      <c r="H172" s="74"/>
      <c r="I172" s="74"/>
      <c r="J172" s="74"/>
      <c r="K172" s="74"/>
      <c r="L172" s="74"/>
      <c r="M172" s="74"/>
      <c r="N172" s="74"/>
      <c r="O172" s="74"/>
      <c r="P172" s="74"/>
      <c r="Q172" s="74"/>
      <c r="R172" s="74"/>
      <c r="S172" s="74"/>
      <c r="T172" s="74"/>
      <c r="U172" s="84"/>
    </row>
    <row r="173" spans="2:21">
      <c r="B173" s="86"/>
      <c r="C173" s="87"/>
      <c r="D173" s="87"/>
      <c r="E173" s="87"/>
      <c r="F173" s="87"/>
      <c r="G173" s="87"/>
      <c r="H173" s="87"/>
      <c r="I173" s="87"/>
      <c r="J173" s="87"/>
      <c r="K173" s="87"/>
      <c r="L173" s="87"/>
      <c r="M173" s="87"/>
      <c r="N173" s="87"/>
      <c r="O173" s="87"/>
      <c r="P173" s="87"/>
      <c r="Q173" s="87"/>
      <c r="R173" s="87"/>
      <c r="S173" s="87"/>
      <c r="T173" s="87"/>
      <c r="U173" s="92"/>
    </row>
    <row r="174" spans="2:21"/>
    <row r="175" spans="2:21"/>
    <row r="176" spans="2:21"/>
    <row r="177" spans="3:16">
      <c r="C177" s="88"/>
      <c r="D177" s="89"/>
      <c r="E177" s="89"/>
      <c r="F177" s="89"/>
      <c r="O177" s="90"/>
      <c r="P177" s="91"/>
    </row>
    <row r="178" spans="3:16">
      <c r="O178" s="90"/>
      <c r="P178" s="91"/>
    </row>
    <row r="179" spans="3:16">
      <c r="O179" s="90"/>
      <c r="P179" s="91"/>
    </row>
    <row r="180" spans="3:16"/>
    <row r="181" spans="3:16" ht="18">
      <c r="K181" s="428" t="s">
        <v>48</v>
      </c>
      <c r="L181" s="428"/>
    </row>
    <row r="182" spans="3:16"/>
    <row r="183" spans="3:16"/>
    <row r="184" spans="3:16"/>
    <row r="185" spans="3:16"/>
    <row r="186" spans="3:16"/>
    <row r="187" spans="3:16"/>
    <row r="188" spans="3:16"/>
    <row r="189" spans="3:16"/>
    <row r="190" spans="3:16"/>
  </sheetData>
  <mergeCells count="12">
    <mergeCell ref="C3:T3"/>
    <mergeCell ref="K51:N51"/>
    <mergeCell ref="J52:O52"/>
    <mergeCell ref="K76:N76"/>
    <mergeCell ref="J77:O77"/>
    <mergeCell ref="K151:N151"/>
    <mergeCell ref="K181:L181"/>
    <mergeCell ref="K101:N101"/>
    <mergeCell ref="K102:N102"/>
    <mergeCell ref="K126:N126"/>
    <mergeCell ref="K127:N127"/>
    <mergeCell ref="K150:N150"/>
  </mergeCells>
  <pageMargins left="0.69930555555555596" right="0.69930555555555596" top="0.75" bottom="0.75" header="0.3" footer="0.3"/>
  <drawing r:id="rId1"/>
</worksheet>
</file>

<file path=xl/worksheets/sheet5.xml><?xml version="1.0" encoding="utf-8"?>
<worksheet xmlns="http://schemas.openxmlformats.org/spreadsheetml/2006/main" xmlns:r="http://schemas.openxmlformats.org/officeDocument/2006/relationships">
  <dimension ref="A1:Z140"/>
  <sheetViews>
    <sheetView showGridLines="0" tabSelected="1" topLeftCell="F100" zoomScale="70" zoomScaleNormal="70" workbookViewId="0">
      <selection activeCell="Q104" sqref="Q104"/>
    </sheetView>
  </sheetViews>
  <sheetFormatPr baseColWidth="10" defaultColWidth="0" defaultRowHeight="14.25" zeroHeight="1"/>
  <cols>
    <col min="1" max="1" width="1.7109375" style="2" customWidth="1"/>
    <col min="2" max="2" width="1.5703125" style="3" customWidth="1"/>
    <col min="3" max="3" width="22.7109375" style="2" customWidth="1"/>
    <col min="4" max="4" width="26.85546875" style="2" customWidth="1"/>
    <col min="5" max="5" width="58.5703125" style="2" customWidth="1"/>
    <col min="6" max="6" width="15.5703125" style="4" customWidth="1"/>
    <col min="7" max="7" width="28.7109375" style="2" hidden="1" customWidth="1"/>
    <col min="8" max="9" width="22.140625" style="2" hidden="1" customWidth="1"/>
    <col min="10" max="10" width="21" style="2" hidden="1" customWidth="1"/>
    <col min="11" max="17" width="35.7109375" style="2" customWidth="1"/>
    <col min="18" max="18" width="1.42578125" style="2" customWidth="1"/>
    <col min="19" max="19" width="6.7109375" style="2" customWidth="1"/>
    <col min="20" max="26" width="0" style="2" hidden="1" customWidth="1"/>
    <col min="27" max="16384" width="11.42578125" style="2" hidden="1"/>
  </cols>
  <sheetData>
    <row r="1" spans="2:18" ht="10.5" customHeight="1"/>
    <row r="2" spans="2:18" ht="109.5" customHeight="1">
      <c r="B2" s="5"/>
      <c r="C2" s="6"/>
      <c r="D2" s="6"/>
      <c r="E2" s="6"/>
      <c r="F2" s="7"/>
      <c r="G2" s="6"/>
      <c r="H2" s="6"/>
      <c r="I2" s="6"/>
      <c r="J2" s="6"/>
      <c r="K2" s="6"/>
      <c r="L2" s="6"/>
      <c r="M2" s="6"/>
      <c r="N2" s="6"/>
      <c r="O2" s="6"/>
      <c r="P2" s="6"/>
      <c r="Q2" s="6"/>
      <c r="R2" s="45"/>
    </row>
    <row r="3" spans="2:18" ht="8.25" customHeight="1">
      <c r="B3" s="8"/>
      <c r="C3" s="1"/>
      <c r="D3" s="1"/>
      <c r="E3" s="1"/>
      <c r="F3" s="9"/>
      <c r="G3" s="1"/>
      <c r="H3" s="1"/>
      <c r="I3" s="1"/>
      <c r="J3" s="1"/>
      <c r="K3" s="1"/>
      <c r="L3" s="1"/>
      <c r="M3" s="1"/>
      <c r="N3" s="1"/>
      <c r="O3" s="1"/>
      <c r="P3" s="1"/>
      <c r="Q3" s="1"/>
      <c r="R3" s="46"/>
    </row>
    <row r="4" spans="2:18" ht="27.75" customHeight="1">
      <c r="B4" s="8"/>
      <c r="C4" s="460" t="s">
        <v>679</v>
      </c>
      <c r="D4" s="460"/>
      <c r="E4" s="460"/>
      <c r="F4" s="460"/>
      <c r="G4" s="460"/>
      <c r="H4" s="460"/>
      <c r="I4" s="460"/>
      <c r="J4" s="460"/>
      <c r="K4" s="460"/>
      <c r="L4" s="460"/>
      <c r="M4" s="460"/>
      <c r="N4" s="460"/>
      <c r="O4" s="460"/>
      <c r="P4" s="460"/>
      <c r="Q4" s="460"/>
      <c r="R4" s="46"/>
    </row>
    <row r="5" spans="2:18" ht="12" customHeight="1">
      <c r="B5" s="8"/>
      <c r="C5" s="1"/>
      <c r="D5" s="1"/>
      <c r="E5" s="1"/>
      <c r="F5" s="9"/>
      <c r="G5" s="1"/>
      <c r="H5" s="1"/>
      <c r="I5" s="1"/>
      <c r="J5" s="1"/>
      <c r="K5" s="1"/>
      <c r="L5" s="1"/>
      <c r="M5" s="1"/>
      <c r="N5" s="1"/>
      <c r="O5" s="1"/>
      <c r="P5" s="1"/>
      <c r="Q5" s="1"/>
      <c r="R5" s="46"/>
    </row>
    <row r="6" spans="2:18" ht="32.25" customHeight="1">
      <c r="B6" s="8"/>
      <c r="C6" s="464" t="s">
        <v>52</v>
      </c>
      <c r="D6" s="437" t="s">
        <v>54</v>
      </c>
      <c r="E6" s="437" t="s">
        <v>55</v>
      </c>
      <c r="F6" s="437" t="s">
        <v>680</v>
      </c>
      <c r="G6" s="469" t="s">
        <v>681</v>
      </c>
      <c r="H6" s="469" t="s">
        <v>682</v>
      </c>
      <c r="I6" s="469" t="s">
        <v>683</v>
      </c>
      <c r="J6" s="471" t="s">
        <v>684</v>
      </c>
      <c r="K6" s="473" t="s">
        <v>685</v>
      </c>
      <c r="L6" s="475" t="s">
        <v>686</v>
      </c>
      <c r="M6" s="475" t="s">
        <v>687</v>
      </c>
      <c r="N6" s="475" t="s">
        <v>688</v>
      </c>
      <c r="O6" s="461" t="s">
        <v>696</v>
      </c>
      <c r="P6" s="462"/>
      <c r="Q6" s="477" t="s">
        <v>689</v>
      </c>
      <c r="R6" s="46"/>
    </row>
    <row r="7" spans="2:18" ht="36" customHeight="1">
      <c r="B7" s="11"/>
      <c r="C7" s="465"/>
      <c r="D7" s="438"/>
      <c r="E7" s="438"/>
      <c r="F7" s="438"/>
      <c r="G7" s="470"/>
      <c r="H7" s="470"/>
      <c r="I7" s="470"/>
      <c r="J7" s="472"/>
      <c r="K7" s="474"/>
      <c r="L7" s="476"/>
      <c r="M7" s="476"/>
      <c r="N7" s="476"/>
      <c r="O7" s="44" t="s">
        <v>690</v>
      </c>
      <c r="P7" s="44" t="s">
        <v>691</v>
      </c>
      <c r="Q7" s="478"/>
      <c r="R7" s="46"/>
    </row>
    <row r="8" spans="2:18" ht="62.25" customHeight="1">
      <c r="B8" s="463"/>
      <c r="C8" s="466" t="s">
        <v>62</v>
      </c>
      <c r="D8" s="453" t="s">
        <v>63</v>
      </c>
      <c r="E8" s="13" t="str">
        <f>+Autodiagnóstico!G11</f>
        <v>Demostrar el compromiso con la integridad (valores) y principios del servicio público, por parte detodos los servidores de la entidad, independientemente de las funciones que desepeñan</v>
      </c>
      <c r="F8" s="14">
        <f>+Autodiagnóstico!H11</f>
        <v>75</v>
      </c>
      <c r="G8" s="15"/>
      <c r="H8" s="16"/>
      <c r="I8" s="16"/>
      <c r="J8" s="16"/>
      <c r="K8" s="479" t="s">
        <v>692</v>
      </c>
      <c r="L8" s="479" t="s">
        <v>693</v>
      </c>
      <c r="M8" s="479" t="s">
        <v>694</v>
      </c>
      <c r="N8" s="479" t="s">
        <v>695</v>
      </c>
      <c r="O8" s="480">
        <v>43922</v>
      </c>
      <c r="P8" s="480">
        <v>44114</v>
      </c>
      <c r="Q8" s="47"/>
      <c r="R8" s="46"/>
    </row>
    <row r="9" spans="2:18" ht="60" customHeight="1">
      <c r="B9" s="463"/>
      <c r="C9" s="467"/>
      <c r="D9" s="454"/>
      <c r="E9" s="17" t="str">
        <f>+Autodiagnóstico!G12</f>
        <v>Cumplir las funciones de supervisión del desempeño del Sistema de Control Interno y determinar las mejoras a que haya lugar, por parte del Comité Institucional de Coordinación de Control Interno</v>
      </c>
      <c r="F9" s="18">
        <f>+Autodiagnóstico!H12</f>
        <v>85</v>
      </c>
      <c r="G9" s="15"/>
      <c r="H9" s="16"/>
      <c r="I9" s="16"/>
      <c r="J9" s="16"/>
      <c r="K9" s="481" t="s">
        <v>709</v>
      </c>
      <c r="L9" s="481" t="s">
        <v>697</v>
      </c>
      <c r="M9" s="481" t="s">
        <v>698</v>
      </c>
      <c r="N9" s="16" t="s">
        <v>529</v>
      </c>
      <c r="O9" s="480">
        <v>43922</v>
      </c>
      <c r="P9" s="482">
        <v>44196</v>
      </c>
      <c r="Q9" s="48"/>
      <c r="R9" s="46"/>
    </row>
    <row r="10" spans="2:18" ht="86.25" customHeight="1">
      <c r="B10" s="463"/>
      <c r="C10" s="467"/>
      <c r="D10" s="454"/>
      <c r="E10" s="17" t="str">
        <f>+Autodiagnóstico!G13</f>
        <v xml:space="preserve">Asumir la responsabilidad y el compromiso de establecer los niveles de responsabilidad y autoridad apropiados para la consecución de los objetivos institucionales, por parte de la alta dirección </v>
      </c>
      <c r="F10" s="18">
        <f>+Autodiagnóstico!H13</f>
        <v>65</v>
      </c>
      <c r="G10" s="15"/>
      <c r="H10" s="16"/>
      <c r="I10" s="16"/>
      <c r="J10" s="16"/>
      <c r="K10" s="481" t="s">
        <v>699</v>
      </c>
      <c r="L10" s="481" t="s">
        <v>702</v>
      </c>
      <c r="M10" s="16" t="s">
        <v>700</v>
      </c>
      <c r="N10" s="479" t="s">
        <v>701</v>
      </c>
      <c r="O10" s="482">
        <v>44013</v>
      </c>
      <c r="P10" s="482">
        <v>44196</v>
      </c>
      <c r="Q10" s="48"/>
      <c r="R10" s="46"/>
    </row>
    <row r="11" spans="2:18" ht="69.75" customHeight="1">
      <c r="B11" s="463"/>
      <c r="C11" s="467"/>
      <c r="D11" s="454"/>
      <c r="E11" s="17" t="str">
        <f>+Autodiagnóstico!G14</f>
        <v>Dar carácter estratégico a la gestión del talento humano de manera que todas sus actividades estén alineadas con los objetivos de la entidad</v>
      </c>
      <c r="F11" s="18">
        <f>+Autodiagnóstico!H14</f>
        <v>50</v>
      </c>
      <c r="G11" s="15"/>
      <c r="H11" s="16"/>
      <c r="I11" s="16"/>
      <c r="J11" s="16"/>
      <c r="K11" s="481" t="s">
        <v>703</v>
      </c>
      <c r="L11" s="481" t="s">
        <v>704</v>
      </c>
      <c r="M11" s="16" t="s">
        <v>700</v>
      </c>
      <c r="N11" s="479" t="s">
        <v>705</v>
      </c>
      <c r="O11" s="482">
        <v>44013</v>
      </c>
      <c r="P11" s="482">
        <v>44196</v>
      </c>
      <c r="Q11" s="48"/>
      <c r="R11" s="46"/>
    </row>
    <row r="12" spans="2:18" ht="64.5" customHeight="1">
      <c r="B12" s="463"/>
      <c r="C12" s="467"/>
      <c r="D12" s="454"/>
      <c r="E12" s="19" t="str">
        <f>+Autodiagnóstico!G15</f>
        <v>Asignar en personas idóneas, las responsabilidades para la gestión de los riesgos y del control</v>
      </c>
      <c r="F12" s="20">
        <f>+Autodiagnóstico!H15</f>
        <v>68</v>
      </c>
      <c r="G12" s="21"/>
      <c r="H12" s="22"/>
      <c r="I12" s="22"/>
      <c r="J12" s="22"/>
      <c r="K12" s="483" t="s">
        <v>706</v>
      </c>
      <c r="L12" s="483" t="s">
        <v>707</v>
      </c>
      <c r="M12" s="16" t="s">
        <v>700</v>
      </c>
      <c r="N12" s="479" t="s">
        <v>705</v>
      </c>
      <c r="O12" s="482">
        <v>44136</v>
      </c>
      <c r="P12" s="482">
        <v>44196</v>
      </c>
      <c r="Q12" s="49"/>
      <c r="R12" s="46"/>
    </row>
    <row r="13" spans="2:18" ht="159" customHeight="1">
      <c r="B13" s="463"/>
      <c r="C13" s="467"/>
      <c r="D13" s="455" t="s">
        <v>94</v>
      </c>
      <c r="E13" s="23" t="str">
        <f>+Autodiagnóstico!G16</f>
        <v>Cumplir con los estándares de conducta y la práctica de los principios del servicio público</v>
      </c>
      <c r="F13" s="24">
        <f>+Autodiagnóstico!H16</f>
        <v>75</v>
      </c>
      <c r="G13" s="25"/>
      <c r="H13" s="26"/>
      <c r="I13" s="26"/>
      <c r="J13" s="26"/>
      <c r="K13" s="484" t="s">
        <v>708</v>
      </c>
      <c r="L13" s="484" t="s">
        <v>710</v>
      </c>
      <c r="M13" s="16" t="s">
        <v>700</v>
      </c>
      <c r="N13" s="484" t="s">
        <v>711</v>
      </c>
      <c r="O13" s="482">
        <v>44044</v>
      </c>
      <c r="P13" s="482">
        <v>44196</v>
      </c>
      <c r="Q13" s="50"/>
      <c r="R13" s="46"/>
    </row>
    <row r="14" spans="2:18" ht="116.25" customHeight="1">
      <c r="B14" s="463"/>
      <c r="C14" s="467"/>
      <c r="D14" s="454"/>
      <c r="E14" s="17" t="str">
        <f>+Autodiagnóstico!G17</f>
        <v>Orientar el Direccionamiento Estratégico y la Planeación Institucional</v>
      </c>
      <c r="F14" s="18">
        <f>+Autodiagnóstico!H17</f>
        <v>75</v>
      </c>
      <c r="G14" s="15"/>
      <c r="H14" s="16"/>
      <c r="I14" s="16"/>
      <c r="J14" s="16"/>
      <c r="K14" s="479" t="s">
        <v>712</v>
      </c>
      <c r="L14" s="481" t="s">
        <v>713</v>
      </c>
      <c r="M14" s="16" t="s">
        <v>700</v>
      </c>
      <c r="N14" s="479" t="s">
        <v>714</v>
      </c>
      <c r="O14" s="482">
        <v>44044</v>
      </c>
      <c r="P14" s="482">
        <v>44196</v>
      </c>
      <c r="Q14" s="48"/>
      <c r="R14" s="46"/>
    </row>
    <row r="15" spans="2:18" ht="90" customHeight="1">
      <c r="B15" s="463"/>
      <c r="C15" s="467"/>
      <c r="D15" s="454"/>
      <c r="E15" s="17" t="str">
        <f>+Autodiagnóstico!G18</f>
        <v>Determinar las políticas y estrategias que aseguran que la estructura, procesos, autoridad y responsabilidad estén claramente definidas para el logro de los objetivos de la entidad</v>
      </c>
      <c r="F15" s="18">
        <f>+Autodiagnóstico!H18</f>
        <v>75</v>
      </c>
      <c r="G15" s="15"/>
      <c r="H15" s="16"/>
      <c r="I15" s="16"/>
      <c r="J15" s="16"/>
      <c r="K15" s="481" t="s">
        <v>699</v>
      </c>
      <c r="L15" s="481" t="s">
        <v>702</v>
      </c>
      <c r="M15" s="16" t="s">
        <v>700</v>
      </c>
      <c r="N15" s="479" t="s">
        <v>701</v>
      </c>
      <c r="O15" s="482">
        <v>44013</v>
      </c>
      <c r="P15" s="482">
        <v>44196</v>
      </c>
      <c r="Q15" s="48"/>
      <c r="R15" s="46"/>
    </row>
    <row r="16" spans="2:18" ht="102" customHeight="1">
      <c r="B16" s="463"/>
      <c r="C16" s="467"/>
      <c r="D16" s="456"/>
      <c r="E16" s="27" t="str">
        <f>+Autodiagnóstico!G19</f>
        <v>Desarrollar los mecanismos incorporados en la Gestión Estratégica del Talento Humano</v>
      </c>
      <c r="F16" s="28">
        <f>+Autodiagnóstico!H19</f>
        <v>55</v>
      </c>
      <c r="G16" s="29"/>
      <c r="H16" s="30"/>
      <c r="I16" s="30"/>
      <c r="J16" s="30"/>
      <c r="K16" s="481" t="s">
        <v>703</v>
      </c>
      <c r="L16" s="481" t="s">
        <v>704</v>
      </c>
      <c r="M16" s="16" t="s">
        <v>700</v>
      </c>
      <c r="N16" s="479" t="s">
        <v>705</v>
      </c>
      <c r="O16" s="482">
        <v>44013</v>
      </c>
      <c r="P16" s="482">
        <v>44196</v>
      </c>
      <c r="Q16" s="48"/>
      <c r="R16" s="46"/>
    </row>
    <row r="17" spans="2:18" ht="133.5" customHeight="1">
      <c r="B17" s="463"/>
      <c r="C17" s="467"/>
      <c r="D17" s="454" t="s">
        <v>114</v>
      </c>
      <c r="E17" s="13" t="str">
        <f>+Autodiagnóstico!G20</f>
        <v>Promover y cumplir, a través de su ejemplo, los estándares de conducta y la práctica de los principios del servicio público, en el marco de integridad</v>
      </c>
      <c r="F17" s="14">
        <f>+Autodiagnóstico!H20</f>
        <v>65</v>
      </c>
      <c r="G17" s="31"/>
      <c r="H17" s="32"/>
      <c r="I17" s="32"/>
      <c r="J17" s="32"/>
      <c r="K17" s="479" t="s">
        <v>715</v>
      </c>
      <c r="L17" s="479" t="s">
        <v>716</v>
      </c>
      <c r="M17" s="16" t="s">
        <v>700</v>
      </c>
      <c r="N17" s="484" t="s">
        <v>717</v>
      </c>
      <c r="O17" s="482">
        <v>44044</v>
      </c>
      <c r="P17" s="482">
        <v>44196</v>
      </c>
      <c r="Q17" s="47"/>
      <c r="R17" s="46"/>
    </row>
    <row r="18" spans="2:18" ht="116.25" customHeight="1">
      <c r="B18" s="463"/>
      <c r="C18" s="467"/>
      <c r="D18" s="454"/>
      <c r="E18" s="17" t="str">
        <f>+Autodiagnóstico!G21</f>
        <v>Evaluar el cumplimiento de los estándares de conducta y la práctica de la integridad (valores) y principios del servicio público de sus equipos de trabajo</v>
      </c>
      <c r="F18" s="18">
        <f>+Autodiagnóstico!H21</f>
        <v>60</v>
      </c>
      <c r="G18" s="15"/>
      <c r="H18" s="16"/>
      <c r="I18" s="16"/>
      <c r="J18" s="16"/>
      <c r="K18" s="484" t="s">
        <v>718</v>
      </c>
      <c r="L18" s="484" t="s">
        <v>719</v>
      </c>
      <c r="M18" s="16" t="s">
        <v>700</v>
      </c>
      <c r="N18" s="484" t="s">
        <v>717</v>
      </c>
      <c r="O18" s="482">
        <v>44044</v>
      </c>
      <c r="P18" s="482">
        <v>44196</v>
      </c>
      <c r="Q18" s="50"/>
      <c r="R18" s="46"/>
    </row>
    <row r="19" spans="2:18" ht="120" customHeight="1">
      <c r="B19" s="463"/>
      <c r="C19" s="467"/>
      <c r="D19" s="454"/>
      <c r="E19" s="17" t="str">
        <f>+Autodiagnóstico!G22</f>
        <v>Proveer información a la alta dirección sobre el funcionamiento de la entidad y el desempeño de los responsables en el cumplimiento de los objetivos, para tomar decisiones a que haya lugar</v>
      </c>
      <c r="F19" s="18">
        <f>+Autodiagnóstico!H22</f>
        <v>70</v>
      </c>
      <c r="G19" s="15"/>
      <c r="H19" s="16"/>
      <c r="I19" s="16"/>
      <c r="J19" s="16"/>
      <c r="K19" s="481" t="s">
        <v>720</v>
      </c>
      <c r="L19" s="481" t="s">
        <v>721</v>
      </c>
      <c r="M19" s="16" t="s">
        <v>700</v>
      </c>
      <c r="N19" s="484" t="s">
        <v>722</v>
      </c>
      <c r="O19" s="480">
        <v>43922</v>
      </c>
      <c r="P19" s="480">
        <v>44114</v>
      </c>
      <c r="Q19" s="48"/>
      <c r="R19" s="46"/>
    </row>
    <row r="20" spans="2:18" ht="99.75" customHeight="1">
      <c r="B20" s="463"/>
      <c r="C20" s="467"/>
      <c r="D20" s="454"/>
      <c r="E20" s="17" t="str">
        <f>+Autodiagnóstico!G23</f>
        <v>Cumplir las políticas y estrategias establecidas para el desarrollo de los servidores a su cargo, evaluar su desempeño y establecer las medidas de mejora</v>
      </c>
      <c r="F20" s="18">
        <f>+Autodiagnóstico!H23</f>
        <v>70</v>
      </c>
      <c r="G20" s="15"/>
      <c r="H20" s="16"/>
      <c r="I20" s="16"/>
      <c r="J20" s="16"/>
      <c r="K20" s="484" t="s">
        <v>708</v>
      </c>
      <c r="L20" s="481" t="s">
        <v>723</v>
      </c>
      <c r="M20" s="16" t="s">
        <v>700</v>
      </c>
      <c r="N20" s="484" t="s">
        <v>711</v>
      </c>
      <c r="O20" s="482">
        <v>44044</v>
      </c>
      <c r="P20" s="482">
        <v>44196</v>
      </c>
      <c r="Q20" s="50"/>
      <c r="R20" s="46"/>
    </row>
    <row r="21" spans="2:18" ht="70.5" customHeight="1">
      <c r="B21" s="463"/>
      <c r="C21" s="467"/>
      <c r="D21" s="454"/>
      <c r="E21" s="19" t="str">
        <f>+Autodiagnóstico!G24</f>
        <v>Asegurar que las personas y actividades a su cargo, estén adecuadamente alineadas con la administración</v>
      </c>
      <c r="F21" s="20">
        <f>+Autodiagnóstico!H24</f>
        <v>70</v>
      </c>
      <c r="G21" s="21"/>
      <c r="H21" s="22"/>
      <c r="I21" s="22"/>
      <c r="J21" s="22"/>
      <c r="K21" s="479" t="s">
        <v>724</v>
      </c>
      <c r="L21" s="481" t="s">
        <v>725</v>
      </c>
      <c r="M21" s="16" t="s">
        <v>700</v>
      </c>
      <c r="N21" s="484" t="s">
        <v>726</v>
      </c>
      <c r="O21" s="482">
        <v>44044</v>
      </c>
      <c r="P21" s="482">
        <v>44196</v>
      </c>
      <c r="Q21" s="48"/>
      <c r="R21" s="46"/>
    </row>
    <row r="22" spans="2:18" ht="62.25" customHeight="1">
      <c r="B22" s="463"/>
      <c r="C22" s="467"/>
      <c r="D22" s="455" t="s">
        <v>140</v>
      </c>
      <c r="E22" s="23" t="str">
        <f>+Autodiagnóstico!G25</f>
        <v>Aplicar los estándares de conducta e Integridad (valores) y los principios del servicio público</v>
      </c>
      <c r="F22" s="24">
        <f>+Autodiagnóstico!H25</f>
        <v>60</v>
      </c>
      <c r="G22" s="25"/>
      <c r="H22" s="26"/>
      <c r="I22" s="26"/>
      <c r="J22" s="26"/>
      <c r="K22" s="484" t="s">
        <v>727</v>
      </c>
      <c r="L22" s="484" t="s">
        <v>728</v>
      </c>
      <c r="M22" s="16" t="s">
        <v>700</v>
      </c>
      <c r="N22" s="484" t="s">
        <v>726</v>
      </c>
      <c r="O22" s="482">
        <v>44044</v>
      </c>
      <c r="P22" s="482">
        <v>44196</v>
      </c>
      <c r="Q22" s="48"/>
      <c r="R22" s="46"/>
    </row>
    <row r="23" spans="2:18" ht="64.5" customHeight="1">
      <c r="B23" s="463"/>
      <c r="C23" s="467"/>
      <c r="D23" s="454"/>
      <c r="E23" s="17" t="str">
        <f>+Autodiagnóstico!G26</f>
        <v>Facilitar la implementación, monitorear la apropiación de dichos estándares por parte de los servidores públicos y alertar a los líderes de proceso, cuando sea el caso</v>
      </c>
      <c r="F23" s="18">
        <f>+Autodiagnóstico!H26</f>
        <v>70</v>
      </c>
      <c r="G23" s="15"/>
      <c r="H23" s="16"/>
      <c r="I23" s="16"/>
      <c r="J23" s="16"/>
      <c r="K23" s="481" t="s">
        <v>729</v>
      </c>
      <c r="L23" s="481" t="s">
        <v>730</v>
      </c>
      <c r="M23" s="16" t="s">
        <v>700</v>
      </c>
      <c r="N23" s="484" t="s">
        <v>731</v>
      </c>
      <c r="O23" s="482">
        <v>44044</v>
      </c>
      <c r="P23" s="482">
        <v>44196</v>
      </c>
      <c r="Q23" s="48"/>
      <c r="R23" s="46"/>
    </row>
    <row r="24" spans="2:18" ht="66.75" customHeight="1">
      <c r="B24" s="463"/>
      <c r="C24" s="467"/>
      <c r="D24" s="454"/>
      <c r="E24" s="17" t="str">
        <f>+Autodiagnóstico!G27</f>
        <v>Apoyar a la alta dirección, los gerentes públicos y los líderes de proceso para un adecuado y efectivo ejercicio de la gestión de los riesgos que afectan el cumplimiento de los objetivos y metas organizacionales</v>
      </c>
      <c r="F24" s="18">
        <f>+Autodiagnóstico!H27</f>
        <v>80</v>
      </c>
      <c r="G24" s="15"/>
      <c r="H24" s="16"/>
      <c r="I24" s="16"/>
      <c r="J24" s="16"/>
      <c r="K24" s="481" t="s">
        <v>732</v>
      </c>
      <c r="L24" s="481" t="s">
        <v>733</v>
      </c>
      <c r="M24" s="16" t="s">
        <v>700</v>
      </c>
      <c r="N24" s="484" t="s">
        <v>731</v>
      </c>
      <c r="O24" s="482">
        <v>44044</v>
      </c>
      <c r="P24" s="482">
        <v>44196</v>
      </c>
      <c r="Q24" s="48"/>
      <c r="R24" s="46"/>
    </row>
    <row r="25" spans="2:18" ht="60" customHeight="1">
      <c r="B25" s="463"/>
      <c r="C25" s="467"/>
      <c r="D25" s="454"/>
      <c r="E25" s="17" t="str">
        <f>+Autodiagnóstico!G28</f>
        <v>Trabajar coordinadamente con los directivos y demás responsables del cumplimiento de los objetivos de la entidad</v>
      </c>
      <c r="F25" s="18">
        <f>+Autodiagnóstico!H28</f>
        <v>75</v>
      </c>
      <c r="G25" s="15"/>
      <c r="H25" s="16"/>
      <c r="I25" s="16"/>
      <c r="J25" s="16"/>
      <c r="K25" s="481" t="s">
        <v>734</v>
      </c>
      <c r="L25" s="481" t="s">
        <v>735</v>
      </c>
      <c r="M25" s="16" t="s">
        <v>700</v>
      </c>
      <c r="N25" s="484" t="s">
        <v>731</v>
      </c>
      <c r="O25" s="482">
        <v>44044</v>
      </c>
      <c r="P25" s="482">
        <v>44196</v>
      </c>
      <c r="Q25" s="48"/>
      <c r="R25" s="46"/>
    </row>
    <row r="26" spans="2:18" ht="72.75" customHeight="1">
      <c r="B26" s="12"/>
      <c r="C26" s="467"/>
      <c r="D26" s="454"/>
      <c r="E26" s="17" t="str">
        <f>+Autodiagnóstico!G29</f>
        <v>Monitorear y supervisar el cumplimiento e impacto del plan de desarrollo del talento humano y determinar las acciones de mejora correspondientes, por parte del área de talento humano</v>
      </c>
      <c r="F26" s="18">
        <f>+Autodiagnóstico!H29</f>
        <v>60</v>
      </c>
      <c r="G26" s="15"/>
      <c r="H26" s="16"/>
      <c r="I26" s="16"/>
      <c r="J26" s="16"/>
      <c r="K26" s="479" t="s">
        <v>736</v>
      </c>
      <c r="L26" s="479" t="s">
        <v>759</v>
      </c>
      <c r="M26" s="16" t="s">
        <v>700</v>
      </c>
      <c r="N26" s="479" t="s">
        <v>694</v>
      </c>
      <c r="O26" s="480">
        <v>43922</v>
      </c>
      <c r="P26" s="480">
        <v>44114</v>
      </c>
      <c r="Q26" s="47"/>
      <c r="R26" s="46"/>
    </row>
    <row r="27" spans="2:18" ht="72" customHeight="1">
      <c r="B27" s="12"/>
      <c r="C27" s="467"/>
      <c r="D27" s="456"/>
      <c r="E27" s="27" t="str">
        <f>+Autodiagnóstico!G30</f>
        <v>Analizar e informar a la alta dirección, los gerentes públicos y los líderes de proceso sobre los resultados de la evaluación del desempeño y se toman acciones de mejora y planes de mejoramiento individuales, rotación de personal</v>
      </c>
      <c r="F27" s="28">
        <f>+Autodiagnóstico!H30</f>
        <v>50</v>
      </c>
      <c r="G27" s="29"/>
      <c r="H27" s="30"/>
      <c r="I27" s="30"/>
      <c r="J27" s="30"/>
      <c r="K27" s="485" t="s">
        <v>737</v>
      </c>
      <c r="L27" s="485" t="s">
        <v>738</v>
      </c>
      <c r="M27" s="16" t="s">
        <v>700</v>
      </c>
      <c r="N27" s="479" t="s">
        <v>694</v>
      </c>
      <c r="O27" s="480">
        <v>43922</v>
      </c>
      <c r="P27" s="482">
        <v>44196</v>
      </c>
      <c r="Q27" s="51"/>
      <c r="R27" s="46"/>
    </row>
    <row r="28" spans="2:18" ht="138" customHeight="1">
      <c r="B28" s="12"/>
      <c r="C28" s="467"/>
      <c r="D28" s="457" t="s">
        <v>171</v>
      </c>
      <c r="E28" s="13" t="str">
        <f>+Autodiagnóstico!G31</f>
        <v>Evaluar la eficacia de las estrategias de la entidad para promover la integridad en el servicio público, especialmente, si con ella se orienta efectivamente el comportamiento de los servidores hacia el cumplimiento de los estándares de conducta e Integridad (valores) y los principios del servicio público; y si apalancan una gestión permanente de los riesgos y la eficacia de los controles</v>
      </c>
      <c r="F28" s="14">
        <f>+Autodiagnóstico!H31</f>
        <v>85</v>
      </c>
      <c r="G28" s="31"/>
      <c r="H28" s="32"/>
      <c r="I28" s="32"/>
      <c r="J28" s="32"/>
      <c r="K28" s="479" t="s">
        <v>740</v>
      </c>
      <c r="L28" s="479" t="s">
        <v>741</v>
      </c>
      <c r="M28" s="16" t="s">
        <v>700</v>
      </c>
      <c r="N28" s="32" t="s">
        <v>529</v>
      </c>
      <c r="O28" s="480">
        <v>43922</v>
      </c>
      <c r="P28" s="482">
        <v>44196</v>
      </c>
      <c r="Q28" s="47"/>
      <c r="R28" s="46"/>
    </row>
    <row r="29" spans="2:18" ht="119.25" customHeight="1">
      <c r="B29" s="12"/>
      <c r="C29" s="467"/>
      <c r="D29" s="431"/>
      <c r="E29" s="17" t="str">
        <f>+Autodiagnóstico!G32</f>
        <v>Evaluar el diseño y efectividad de los controles y provee información a la alta dirección y al Comité de Coordinación de Control Interno referente a la efectividad y utilidad de los mismos</v>
      </c>
      <c r="F29" s="18">
        <f>+Autodiagnóstico!H32</f>
        <v>85</v>
      </c>
      <c r="G29" s="15"/>
      <c r="H29" s="16"/>
      <c r="I29" s="16"/>
      <c r="J29" s="16"/>
      <c r="K29" s="479" t="s">
        <v>742</v>
      </c>
      <c r="L29" s="479" t="s">
        <v>743</v>
      </c>
      <c r="M29" s="16" t="s">
        <v>700</v>
      </c>
      <c r="N29" s="32" t="s">
        <v>529</v>
      </c>
      <c r="O29" s="480">
        <v>43922</v>
      </c>
      <c r="P29" s="482">
        <v>44196</v>
      </c>
      <c r="Q29" s="48"/>
      <c r="R29" s="46"/>
    </row>
    <row r="30" spans="2:18" ht="90" customHeight="1">
      <c r="B30" s="12"/>
      <c r="C30" s="467"/>
      <c r="D30" s="431"/>
      <c r="E30" s="17" t="str">
        <f>+Autodiagnóstico!G33</f>
        <v>Proporcionar información sobre la idoneidad y efectividad del esquema operativo de la entidad, el flujo de información, las políticas de operación, y en general, el ejercicio de las responsabilidades en la consecución de los objetivos</v>
      </c>
      <c r="F30" s="18">
        <f>+Autodiagnóstico!H33</f>
        <v>85</v>
      </c>
      <c r="G30" s="15"/>
      <c r="H30" s="16"/>
      <c r="I30" s="16"/>
      <c r="J30" s="16"/>
      <c r="K30" s="481" t="s">
        <v>739</v>
      </c>
      <c r="L30" s="481" t="s">
        <v>744</v>
      </c>
      <c r="M30" s="16" t="s">
        <v>700</v>
      </c>
      <c r="N30" s="32" t="s">
        <v>529</v>
      </c>
      <c r="O30" s="480">
        <v>43922</v>
      </c>
      <c r="P30" s="482">
        <v>44196</v>
      </c>
      <c r="Q30" s="48"/>
      <c r="R30" s="46"/>
    </row>
    <row r="31" spans="2:18" ht="87.75" customHeight="1">
      <c r="B31" s="12"/>
      <c r="C31" s="467"/>
      <c r="D31" s="431"/>
      <c r="E31" s="17" t="str">
        <f>+Autodiagnóstico!G34</f>
        <v>Ejercer la auditoría interna de manera técnica y acorde con las políticas y prácticas apropiadas</v>
      </c>
      <c r="F31" s="18">
        <f>+Autodiagnóstico!H34</f>
        <v>90</v>
      </c>
      <c r="G31" s="15"/>
      <c r="H31" s="16"/>
      <c r="I31" s="16"/>
      <c r="J31" s="16"/>
      <c r="K31" s="481" t="s">
        <v>745</v>
      </c>
      <c r="L31" s="481" t="s">
        <v>746</v>
      </c>
      <c r="M31" s="16" t="s">
        <v>700</v>
      </c>
      <c r="N31" s="32" t="s">
        <v>529</v>
      </c>
      <c r="O31" s="480">
        <v>43922</v>
      </c>
      <c r="P31" s="482">
        <v>44196</v>
      </c>
      <c r="Q31" s="48"/>
      <c r="R31" s="46"/>
    </row>
    <row r="32" spans="2:18" ht="80.25" customHeight="1" thickBot="1">
      <c r="B32" s="12"/>
      <c r="C32" s="468"/>
      <c r="D32" s="458"/>
      <c r="E32" s="35" t="str">
        <f>+Autodiagnóstico!G35</f>
        <v>Proporcionar información sobre el cumplimiento de responsabilidades específicas de control interno</v>
      </c>
      <c r="F32" s="36">
        <f>+Autodiagnóstico!H35</f>
        <v>85</v>
      </c>
      <c r="G32" s="37"/>
      <c r="H32" s="38"/>
      <c r="I32" s="38"/>
      <c r="J32" s="38"/>
      <c r="K32" s="486" t="s">
        <v>748</v>
      </c>
      <c r="L32" s="486" t="s">
        <v>747</v>
      </c>
      <c r="M32" s="16" t="s">
        <v>700</v>
      </c>
      <c r="N32" s="32" t="s">
        <v>529</v>
      </c>
      <c r="O32" s="480">
        <v>43831</v>
      </c>
      <c r="P32" s="482">
        <v>44196</v>
      </c>
      <c r="Q32" s="52"/>
      <c r="R32" s="46"/>
    </row>
    <row r="33" spans="2:18" ht="54.95" customHeight="1" thickBot="1">
      <c r="B33" s="12"/>
      <c r="C33" s="442" t="s">
        <v>197</v>
      </c>
      <c r="D33" s="459" t="s">
        <v>198</v>
      </c>
      <c r="E33" s="39" t="str">
        <f>+Autodiagnóstico!G36</f>
        <v>Identificar acontecimientos potenciales que, de ocurrir, afectarían a la entidad</v>
      </c>
      <c r="F33" s="40">
        <f>+Autodiagnóstico!H36</f>
        <v>75</v>
      </c>
      <c r="G33" s="41"/>
      <c r="H33" s="42"/>
      <c r="I33" s="42"/>
      <c r="J33" s="42"/>
      <c r="K33" s="487" t="s">
        <v>749</v>
      </c>
      <c r="L33" s="487" t="s">
        <v>755</v>
      </c>
      <c r="M33" s="16" t="s">
        <v>700</v>
      </c>
      <c r="N33" s="481" t="s">
        <v>758</v>
      </c>
      <c r="O33" s="480">
        <v>43922</v>
      </c>
      <c r="P33" s="482">
        <v>44196</v>
      </c>
      <c r="Q33" s="53"/>
      <c r="R33" s="46"/>
    </row>
    <row r="34" spans="2:18" ht="54.95" customHeight="1" thickBot="1">
      <c r="B34" s="12"/>
      <c r="C34" s="443"/>
      <c r="D34" s="454"/>
      <c r="E34" s="17" t="str">
        <f>+Autodiagnóstico!G37</f>
        <v xml:space="preserve">Brindar atención prioritaria a los riesgos de carácter negativo y de mayor impacto potencial </v>
      </c>
      <c r="F34" s="18">
        <f>+Autodiagnóstico!H37</f>
        <v>75</v>
      </c>
      <c r="G34" s="15"/>
      <c r="H34" s="16"/>
      <c r="I34" s="16"/>
      <c r="J34" s="16"/>
      <c r="K34" s="481" t="s">
        <v>750</v>
      </c>
      <c r="L34" s="487" t="s">
        <v>754</v>
      </c>
      <c r="M34" s="16" t="s">
        <v>700</v>
      </c>
      <c r="N34" s="481" t="s">
        <v>758</v>
      </c>
      <c r="O34" s="480">
        <v>43922</v>
      </c>
      <c r="P34" s="482">
        <v>44196</v>
      </c>
      <c r="Q34" s="48"/>
      <c r="R34" s="46"/>
    </row>
    <row r="35" spans="2:18" ht="54.95" customHeight="1" thickBot="1">
      <c r="B35" s="12"/>
      <c r="C35" s="443"/>
      <c r="D35" s="454"/>
      <c r="E35" s="17" t="str">
        <f>+Autodiagnóstico!G38</f>
        <v>Considerar la probabilidad de fraude que pueda afectar la adecuada gestión institucional</v>
      </c>
      <c r="F35" s="18">
        <f>+Autodiagnóstico!H38</f>
        <v>75</v>
      </c>
      <c r="G35" s="15"/>
      <c r="H35" s="16"/>
      <c r="I35" s="16"/>
      <c r="J35" s="16"/>
      <c r="K35" s="481" t="s">
        <v>752</v>
      </c>
      <c r="L35" s="487" t="s">
        <v>756</v>
      </c>
      <c r="M35" s="16" t="s">
        <v>700</v>
      </c>
      <c r="N35" s="481" t="s">
        <v>758</v>
      </c>
      <c r="O35" s="480">
        <v>43922</v>
      </c>
      <c r="P35" s="482">
        <v>44196</v>
      </c>
      <c r="Q35" s="48"/>
      <c r="R35" s="46"/>
    </row>
    <row r="36" spans="2:18" ht="54.95" customHeight="1" thickBot="1">
      <c r="B36" s="12"/>
      <c r="C36" s="443"/>
      <c r="D36" s="454"/>
      <c r="E36" s="17" t="str">
        <f>+Autodiagnóstico!G39</f>
        <v>Identificar y evaluar los cambios que pueden afectar los riesgos al Sistema de Control Interno</v>
      </c>
      <c r="F36" s="18">
        <f>+Autodiagnóstico!H39</f>
        <v>75</v>
      </c>
      <c r="G36" s="15"/>
      <c r="H36" s="16"/>
      <c r="I36" s="16"/>
      <c r="J36" s="16"/>
      <c r="K36" s="481" t="s">
        <v>751</v>
      </c>
      <c r="L36" s="487" t="s">
        <v>756</v>
      </c>
      <c r="M36" s="16" t="s">
        <v>700</v>
      </c>
      <c r="N36" s="481" t="s">
        <v>758</v>
      </c>
      <c r="O36" s="480">
        <v>43922</v>
      </c>
      <c r="P36" s="482">
        <v>44196</v>
      </c>
      <c r="Q36" s="48"/>
      <c r="R36" s="46"/>
    </row>
    <row r="37" spans="2:18" ht="54.95" customHeight="1">
      <c r="B37" s="12"/>
      <c r="C37" s="443"/>
      <c r="D37" s="454"/>
      <c r="E37" s="19" t="str">
        <f>+Autodiagnóstico!G40</f>
        <v xml:space="preserve">Dar cumplimiento al artículo 73 de la Ley 1474 de 2011, relacionado con la prevención de los riesgos de corrupción, - mapa de riesgos de corrupción. </v>
      </c>
      <c r="F37" s="20">
        <f>+Autodiagnóstico!H40</f>
        <v>75</v>
      </c>
      <c r="G37" s="21"/>
      <c r="H37" s="22"/>
      <c r="I37" s="22"/>
      <c r="J37" s="22"/>
      <c r="K37" s="483" t="s">
        <v>753</v>
      </c>
      <c r="L37" s="487" t="s">
        <v>757</v>
      </c>
      <c r="M37" s="16" t="s">
        <v>700</v>
      </c>
      <c r="N37" s="481" t="s">
        <v>758</v>
      </c>
      <c r="O37" s="480">
        <v>43922</v>
      </c>
      <c r="P37" s="482">
        <v>44196</v>
      </c>
      <c r="Q37" s="49"/>
      <c r="R37" s="46"/>
    </row>
    <row r="38" spans="2:18" ht="91.5" customHeight="1">
      <c r="B38" s="12"/>
      <c r="C38" s="443"/>
      <c r="D38" s="455" t="s">
        <v>94</v>
      </c>
      <c r="E38" s="23" t="str">
        <f>+Autodiagnóstico!G41</f>
        <v>Establecer objetivos institucionales alineados con el propósito fundamental, metas y estrategias de la entidad</v>
      </c>
      <c r="F38" s="24">
        <f>+Autodiagnóstico!H41</f>
        <v>75</v>
      </c>
      <c r="G38" s="25"/>
      <c r="H38" s="26"/>
      <c r="I38" s="26"/>
      <c r="J38" s="26"/>
      <c r="K38" s="484" t="s">
        <v>762</v>
      </c>
      <c r="L38" s="484" t="s">
        <v>763</v>
      </c>
      <c r="M38" s="16" t="s">
        <v>700</v>
      </c>
      <c r="N38" s="484" t="s">
        <v>764</v>
      </c>
      <c r="O38" s="480">
        <v>43922</v>
      </c>
      <c r="P38" s="482">
        <v>44196</v>
      </c>
      <c r="Q38" s="50"/>
      <c r="R38" s="46"/>
    </row>
    <row r="39" spans="2:18" ht="66.75" customHeight="1">
      <c r="B39" s="12"/>
      <c r="C39" s="443"/>
      <c r="D39" s="454"/>
      <c r="E39" s="17" t="str">
        <f>+Autodiagnóstico!G42</f>
        <v>Establecer la Política de Administración del Riesgo</v>
      </c>
      <c r="F39" s="18">
        <f>+Autodiagnóstico!H42</f>
        <v>90</v>
      </c>
      <c r="G39" s="15"/>
      <c r="H39" s="16"/>
      <c r="I39" s="16"/>
      <c r="J39" s="16"/>
      <c r="K39" s="481" t="s">
        <v>760</v>
      </c>
      <c r="L39" s="481" t="s">
        <v>761</v>
      </c>
      <c r="M39" s="16" t="s">
        <v>700</v>
      </c>
      <c r="N39" s="484" t="s">
        <v>765</v>
      </c>
      <c r="O39" s="480">
        <v>43922</v>
      </c>
      <c r="P39" s="482">
        <v>44196</v>
      </c>
      <c r="Q39" s="48"/>
      <c r="R39" s="46"/>
    </row>
    <row r="40" spans="2:18" ht="96.75" customHeight="1">
      <c r="B40" s="12"/>
      <c r="C40" s="443"/>
      <c r="D40" s="454"/>
      <c r="E40" s="17" t="str">
        <f>+Autodiagnóstico!G43</f>
        <v>Asumir la responsabilidad primaria del Sistema de Control Interno y de la identificación y evaluación de los cambios que podrían tener un impacto significativo en el mismo</v>
      </c>
      <c r="F40" s="18">
        <f>+Autodiagnóstico!H43</f>
        <v>80</v>
      </c>
      <c r="G40" s="15"/>
      <c r="H40" s="16"/>
      <c r="I40" s="16"/>
      <c r="J40" s="16"/>
      <c r="K40" s="481" t="s">
        <v>766</v>
      </c>
      <c r="L40" s="484" t="s">
        <v>763</v>
      </c>
      <c r="M40" s="16" t="s">
        <v>700</v>
      </c>
      <c r="N40" s="484" t="s">
        <v>767</v>
      </c>
      <c r="O40" s="480">
        <v>43922</v>
      </c>
      <c r="P40" s="482">
        <v>44196</v>
      </c>
      <c r="Q40" s="48"/>
      <c r="R40" s="46"/>
    </row>
    <row r="41" spans="2:18" ht="64.5" customHeight="1">
      <c r="B41" s="12"/>
      <c r="C41" s="443"/>
      <c r="D41" s="454"/>
      <c r="E41" s="17" t="str">
        <f>+Autodiagnóstico!G44</f>
        <v>Específicamente el Comité Institucional de Coordinación de Control Interno, evaluar y dar línea sobre la administración de los riesgos en la entidad</v>
      </c>
      <c r="F41" s="18">
        <f>+Autodiagnóstico!H44</f>
        <v>75</v>
      </c>
      <c r="G41" s="15"/>
      <c r="H41" s="16"/>
      <c r="I41" s="16"/>
      <c r="J41" s="16"/>
      <c r="K41" s="481" t="s">
        <v>768</v>
      </c>
      <c r="L41" s="481" t="s">
        <v>769</v>
      </c>
      <c r="M41" s="16" t="s">
        <v>700</v>
      </c>
      <c r="N41" s="484" t="s">
        <v>767</v>
      </c>
      <c r="O41" s="480">
        <v>43922</v>
      </c>
      <c r="P41" s="482">
        <v>44196</v>
      </c>
      <c r="Q41" s="48"/>
      <c r="R41" s="46"/>
    </row>
    <row r="42" spans="2:18" ht="69" customHeight="1">
      <c r="B42" s="12"/>
      <c r="C42" s="443"/>
      <c r="D42" s="456"/>
      <c r="E42" s="27" t="str">
        <f>+Autodiagnóstico!G45</f>
        <v>Realimentar a la alta dirección sobre el monitoreo y efectividad de la gestión del riesgo y de los controles. Así mismo, hacer seguimiento a su gestión, gestionar los riesgos y aplicar los controles</v>
      </c>
      <c r="F42" s="28">
        <f>+Autodiagnóstico!H45</f>
        <v>80</v>
      </c>
      <c r="G42" s="29"/>
      <c r="H42" s="30"/>
      <c r="I42" s="30"/>
      <c r="J42" s="30"/>
      <c r="K42" s="30" t="s">
        <v>770</v>
      </c>
      <c r="L42" s="485" t="s">
        <v>771</v>
      </c>
      <c r="M42" s="16" t="s">
        <v>700</v>
      </c>
      <c r="N42" s="484" t="s">
        <v>767</v>
      </c>
      <c r="O42" s="480">
        <v>43922</v>
      </c>
      <c r="P42" s="482">
        <v>44196</v>
      </c>
      <c r="Q42" s="51"/>
      <c r="R42" s="46"/>
    </row>
    <row r="43" spans="2:18" ht="54.95" customHeight="1">
      <c r="B43" s="12"/>
      <c r="C43" s="443"/>
      <c r="D43" s="454" t="s">
        <v>114</v>
      </c>
      <c r="E43" s="13" t="str">
        <f>+Autodiagnóstico!G46</f>
        <v>Identificar y valorar los riesgos que pueden afectar el logro de los objetivos institucionales</v>
      </c>
      <c r="F43" s="14">
        <f>+Autodiagnóstico!H46</f>
        <v>75</v>
      </c>
      <c r="G43" s="31"/>
      <c r="H43" s="32"/>
      <c r="I43" s="32"/>
      <c r="J43" s="32"/>
      <c r="K43" s="479" t="s">
        <v>772</v>
      </c>
      <c r="L43" s="479" t="s">
        <v>776</v>
      </c>
      <c r="M43" s="16" t="s">
        <v>700</v>
      </c>
      <c r="N43" s="481" t="s">
        <v>780</v>
      </c>
      <c r="O43" s="480">
        <v>43922</v>
      </c>
      <c r="P43" s="482">
        <v>44196</v>
      </c>
      <c r="Q43" s="47"/>
      <c r="R43" s="46"/>
    </row>
    <row r="44" spans="2:18" ht="54.95" customHeight="1">
      <c r="B44" s="12"/>
      <c r="C44" s="443"/>
      <c r="D44" s="454"/>
      <c r="E44" s="17" t="str">
        <f>+Autodiagnóstico!G47</f>
        <v>Definen y diseñan los controles a los riesgos</v>
      </c>
      <c r="F44" s="18">
        <f>+Autodiagnóstico!H47</f>
        <v>75</v>
      </c>
      <c r="G44" s="15"/>
      <c r="H44" s="16"/>
      <c r="I44" s="16"/>
      <c r="J44" s="16"/>
      <c r="K44" s="481" t="s">
        <v>773</v>
      </c>
      <c r="L44" s="481" t="s">
        <v>777</v>
      </c>
      <c r="M44" s="16" t="s">
        <v>700</v>
      </c>
      <c r="N44" s="481" t="s">
        <v>780</v>
      </c>
      <c r="O44" s="480">
        <v>43922</v>
      </c>
      <c r="P44" s="482">
        <v>44196</v>
      </c>
      <c r="Q44" s="48"/>
      <c r="R44" s="46"/>
    </row>
    <row r="45" spans="2:18" ht="62.25" customHeight="1">
      <c r="B45" s="12"/>
      <c r="C45" s="443"/>
      <c r="D45" s="454"/>
      <c r="E45" s="17" t="str">
        <f>+Autodiagnóstico!G48</f>
        <v>A partir de la política de administración del riesgo, establecer sistemas de gestión de riesgos y las responsabilidades para controlar riesgos específicos bajo la supervisión de la alta dirección. Con base en esto, establecen los mapas de riesgos</v>
      </c>
      <c r="F45" s="18">
        <f>+Autodiagnóstico!H48</f>
        <v>75</v>
      </c>
      <c r="G45" s="15"/>
      <c r="H45" s="16"/>
      <c r="I45" s="16"/>
      <c r="J45" s="16"/>
      <c r="K45" s="481" t="s">
        <v>774</v>
      </c>
      <c r="L45" s="481" t="s">
        <v>778</v>
      </c>
      <c r="M45" s="16" t="s">
        <v>700</v>
      </c>
      <c r="N45" s="481" t="s">
        <v>780</v>
      </c>
      <c r="O45" s="480">
        <v>43922</v>
      </c>
      <c r="P45" s="482">
        <v>44196</v>
      </c>
      <c r="Q45" s="48"/>
      <c r="R45" s="46"/>
    </row>
    <row r="46" spans="2:18" ht="97.5" customHeight="1">
      <c r="B46" s="12"/>
      <c r="C46" s="443"/>
      <c r="D46" s="454"/>
      <c r="E46" s="19" t="str">
        <f>+Autodiagnóstico!G49</f>
        <v>Identificar y controlar los riesgos relacionados con posibles actos de corrupción en el ejercicio de sus funciones y el cumplimiento de sus objetivos, así como en la prestación del servicio y/o relacionados con el logro de los objetivos. Implementan procesos para identificar, disuadir y detectar fraudes; y revisan la exposición de la entidad al fraude con el auditor interno de la entidad</v>
      </c>
      <c r="F46" s="20">
        <f>+Autodiagnóstico!H49</f>
        <v>75</v>
      </c>
      <c r="G46" s="21"/>
      <c r="H46" s="22"/>
      <c r="I46" s="22"/>
      <c r="J46" s="22"/>
      <c r="K46" s="481" t="s">
        <v>775</v>
      </c>
      <c r="L46" s="483" t="s">
        <v>779</v>
      </c>
      <c r="M46" s="16" t="s">
        <v>700</v>
      </c>
      <c r="N46" s="481" t="s">
        <v>780</v>
      </c>
      <c r="O46" s="480">
        <v>43922</v>
      </c>
      <c r="P46" s="482">
        <v>44196</v>
      </c>
      <c r="Q46" s="49"/>
      <c r="R46" s="46"/>
    </row>
    <row r="47" spans="2:18" ht="54.95" customHeight="1">
      <c r="B47" s="12"/>
      <c r="C47" s="443"/>
      <c r="D47" s="430" t="s">
        <v>140</v>
      </c>
      <c r="E47" s="23" t="str">
        <f>+Autodiagnóstico!G50</f>
        <v>Informar sobre la incidencia de los riesgos en el logro de objetivos y evaluar si la valoración del riesgo es la apropiada</v>
      </c>
      <c r="F47" s="24">
        <f>+Autodiagnóstico!H50</f>
        <v>70</v>
      </c>
      <c r="G47" s="25"/>
      <c r="H47" s="26"/>
      <c r="I47" s="26"/>
      <c r="J47" s="26"/>
      <c r="K47" s="26" t="s">
        <v>781</v>
      </c>
      <c r="L47" s="484" t="s">
        <v>789</v>
      </c>
      <c r="M47" s="16" t="s">
        <v>700</v>
      </c>
      <c r="N47" s="481" t="s">
        <v>796</v>
      </c>
      <c r="O47" s="480">
        <v>43922</v>
      </c>
      <c r="P47" s="482">
        <v>44196</v>
      </c>
      <c r="Q47" s="50"/>
      <c r="R47" s="46"/>
    </row>
    <row r="48" spans="2:18" ht="54.95" customHeight="1">
      <c r="B48" s="12"/>
      <c r="C48" s="443"/>
      <c r="D48" s="431"/>
      <c r="E48" s="17" t="str">
        <f>+Autodiagnóstico!G51</f>
        <v>Asegurar que las evaluaciones de riesgo y control incluyan riesgos de fraude</v>
      </c>
      <c r="F48" s="18">
        <f>+Autodiagnóstico!H51</f>
        <v>71</v>
      </c>
      <c r="G48" s="15"/>
      <c r="H48" s="16"/>
      <c r="I48" s="16"/>
      <c r="J48" s="16"/>
      <c r="K48" s="481" t="s">
        <v>782</v>
      </c>
      <c r="L48" s="481" t="s">
        <v>790</v>
      </c>
      <c r="M48" s="16" t="s">
        <v>700</v>
      </c>
      <c r="N48" s="481" t="s">
        <v>796</v>
      </c>
      <c r="O48" s="480">
        <v>43922</v>
      </c>
      <c r="P48" s="482">
        <v>44196</v>
      </c>
      <c r="Q48" s="48"/>
      <c r="R48" s="46"/>
    </row>
    <row r="49" spans="2:18" ht="54.95" customHeight="1">
      <c r="B49" s="12"/>
      <c r="C49" s="443"/>
      <c r="D49" s="431"/>
      <c r="E49" s="17" t="str">
        <f>+Autodiagnóstico!G52</f>
        <v>Ayudar a la primera línea con evaluaciones del impacto de los cambios en el SCI</v>
      </c>
      <c r="F49" s="18">
        <f>+Autodiagnóstico!H52</f>
        <v>71</v>
      </c>
      <c r="G49" s="15"/>
      <c r="H49" s="16"/>
      <c r="I49" s="16"/>
      <c r="J49" s="16"/>
      <c r="K49" s="481" t="s">
        <v>783</v>
      </c>
      <c r="L49" s="481" t="s">
        <v>791</v>
      </c>
      <c r="M49" s="16" t="s">
        <v>700</v>
      </c>
      <c r="N49" s="481" t="s">
        <v>796</v>
      </c>
      <c r="O49" s="480">
        <v>43922</v>
      </c>
      <c r="P49" s="482">
        <v>44196</v>
      </c>
      <c r="Q49" s="48"/>
      <c r="R49" s="46"/>
    </row>
    <row r="50" spans="2:18" ht="54.95" customHeight="1">
      <c r="B50" s="12"/>
      <c r="C50" s="443"/>
      <c r="D50" s="431"/>
      <c r="E50" s="17" t="str">
        <f>+Autodiagnóstico!G53</f>
        <v>Monitorear cambios en el riesgo legal, regulatorio y de cumplimiento</v>
      </c>
      <c r="F50" s="18">
        <f>+Autodiagnóstico!H53</f>
        <v>70</v>
      </c>
      <c r="G50" s="15"/>
      <c r="H50" s="16"/>
      <c r="I50" s="16"/>
      <c r="J50" s="16"/>
      <c r="K50" s="481" t="s">
        <v>784</v>
      </c>
      <c r="L50" s="481" t="s">
        <v>792</v>
      </c>
      <c r="M50" s="16" t="s">
        <v>700</v>
      </c>
      <c r="N50" s="481" t="s">
        <v>796</v>
      </c>
      <c r="O50" s="480">
        <v>43922</v>
      </c>
      <c r="P50" s="482">
        <v>44196</v>
      </c>
      <c r="Q50" s="48"/>
      <c r="R50" s="46"/>
    </row>
    <row r="51" spans="2:18" ht="54.95" customHeight="1">
      <c r="B51" s="12"/>
      <c r="C51" s="443"/>
      <c r="D51" s="431"/>
      <c r="E51" s="17" t="str">
        <f>+Autodiagnóstico!G54</f>
        <v>Consolidar los seguimientos a los mapas de riesgo</v>
      </c>
      <c r="F51" s="18">
        <f>+Autodiagnóstico!H54</f>
        <v>70</v>
      </c>
      <c r="G51" s="15"/>
      <c r="H51" s="16"/>
      <c r="I51" s="16"/>
      <c r="J51" s="16"/>
      <c r="K51" s="481" t="s">
        <v>785</v>
      </c>
      <c r="L51" s="481" t="s">
        <v>793</v>
      </c>
      <c r="M51" s="16" t="s">
        <v>700</v>
      </c>
      <c r="N51" s="481" t="s">
        <v>796</v>
      </c>
      <c r="O51" s="480">
        <v>43922</v>
      </c>
      <c r="P51" s="482">
        <v>44196</v>
      </c>
      <c r="Q51" s="48"/>
      <c r="R51" s="46"/>
    </row>
    <row r="52" spans="2:18" ht="54.95" customHeight="1">
      <c r="B52" s="12"/>
      <c r="C52" s="443"/>
      <c r="D52" s="431"/>
      <c r="E52" s="17" t="str">
        <f>+Autodiagnóstico!G55</f>
        <v>Establecer un líder de la gestión de riesgos para coordinar las actividades en esta materia</v>
      </c>
      <c r="F52" s="18">
        <f>+Autodiagnóstico!H55</f>
        <v>75</v>
      </c>
      <c r="G52" s="15"/>
      <c r="H52" s="16"/>
      <c r="I52" s="16"/>
      <c r="J52" s="16"/>
      <c r="K52" s="481" t="s">
        <v>786</v>
      </c>
      <c r="L52" s="481" t="s">
        <v>795</v>
      </c>
      <c r="M52" s="16" t="s">
        <v>700</v>
      </c>
      <c r="N52" s="481" t="s">
        <v>796</v>
      </c>
      <c r="O52" s="480">
        <v>43922</v>
      </c>
      <c r="P52" s="482">
        <v>44196</v>
      </c>
      <c r="Q52" s="48"/>
      <c r="R52" s="46"/>
    </row>
    <row r="53" spans="2:18" ht="63" customHeight="1">
      <c r="B53" s="12"/>
      <c r="C53" s="443"/>
      <c r="D53" s="431"/>
      <c r="E53" s="17" t="str">
        <f>+Autodiagnóstico!G56</f>
        <v>Elaborar informes consolidados para las diversas partes interesadas</v>
      </c>
      <c r="F53" s="18">
        <f>+Autodiagnóstico!H56</f>
        <v>70</v>
      </c>
      <c r="G53" s="15"/>
      <c r="H53" s="16"/>
      <c r="I53" s="16"/>
      <c r="J53" s="16"/>
      <c r="K53" s="481" t="s">
        <v>787</v>
      </c>
      <c r="L53" s="481" t="s">
        <v>794</v>
      </c>
      <c r="M53" s="16" t="s">
        <v>700</v>
      </c>
      <c r="N53" s="481" t="s">
        <v>796</v>
      </c>
      <c r="O53" s="480">
        <v>43922</v>
      </c>
      <c r="P53" s="482">
        <v>44196</v>
      </c>
      <c r="Q53" s="48"/>
      <c r="R53" s="46"/>
    </row>
    <row r="54" spans="2:18" ht="54.95" customHeight="1">
      <c r="B54" s="12"/>
      <c r="C54" s="443"/>
      <c r="D54" s="431"/>
      <c r="E54" s="17" t="str">
        <f>+Autodiagnóstico!G57</f>
        <v>Seguir los resultados de las acciones emprendidas para mitigar los riesgos, cuando haya lugar</v>
      </c>
      <c r="F54" s="18">
        <f>+Autodiagnóstico!H57</f>
        <v>70</v>
      </c>
      <c r="G54" s="15"/>
      <c r="H54" s="16"/>
      <c r="I54" s="16"/>
      <c r="J54" s="16"/>
      <c r="K54" s="481" t="s">
        <v>788</v>
      </c>
      <c r="L54" s="481" t="s">
        <v>798</v>
      </c>
      <c r="M54" s="16" t="s">
        <v>700</v>
      </c>
      <c r="N54" s="481" t="s">
        <v>758</v>
      </c>
      <c r="O54" s="480">
        <v>43922</v>
      </c>
      <c r="P54" s="482">
        <v>44196</v>
      </c>
      <c r="Q54" s="48"/>
      <c r="R54" s="46"/>
    </row>
    <row r="55" spans="2:18" ht="54.95" customHeight="1">
      <c r="B55" s="12"/>
      <c r="C55" s="443"/>
      <c r="D55" s="432"/>
      <c r="E55" s="27" t="str">
        <f>+Autodiagnóstico!G58</f>
        <v>Los supervisores e interventores de contratos deben realizar seguimiento a los riesgos de estos e informar las alertas respectivas</v>
      </c>
      <c r="F55" s="28">
        <f>+Autodiagnóstico!H58</f>
        <v>60</v>
      </c>
      <c r="G55" s="29"/>
      <c r="H55" s="30"/>
      <c r="I55" s="30"/>
      <c r="J55" s="30"/>
      <c r="K55" s="485" t="s">
        <v>797</v>
      </c>
      <c r="L55" s="481" t="s">
        <v>801</v>
      </c>
      <c r="M55" s="16" t="s">
        <v>700</v>
      </c>
      <c r="N55" s="481" t="s">
        <v>758</v>
      </c>
      <c r="O55" s="480">
        <v>43922</v>
      </c>
      <c r="P55" s="482">
        <v>44196</v>
      </c>
      <c r="Q55" s="51"/>
      <c r="R55" s="46"/>
    </row>
    <row r="56" spans="2:18" ht="120" customHeight="1">
      <c r="B56" s="12"/>
      <c r="C56" s="443"/>
      <c r="D56" s="433" t="s">
        <v>308</v>
      </c>
      <c r="E56" s="13" t="str">
        <f>+Autodiagnóstico!G59</f>
        <v>Asesorar en metodologías para la identificación y administración de los riesgos, en coordinación con la segunda línea de defensa</v>
      </c>
      <c r="F56" s="14">
        <f>+Autodiagnóstico!H59</f>
        <v>85</v>
      </c>
      <c r="G56" s="31"/>
      <c r="H56" s="32"/>
      <c r="I56" s="32"/>
      <c r="J56" s="32"/>
      <c r="K56" s="479" t="s">
        <v>799</v>
      </c>
      <c r="L56" s="479" t="s">
        <v>805</v>
      </c>
      <c r="M56" s="16" t="s">
        <v>700</v>
      </c>
      <c r="N56" s="32" t="s">
        <v>529</v>
      </c>
      <c r="O56" s="480">
        <v>43922</v>
      </c>
      <c r="P56" s="482">
        <v>44196</v>
      </c>
      <c r="Q56" s="47"/>
      <c r="R56" s="46"/>
    </row>
    <row r="57" spans="2:18" ht="118.5" customHeight="1">
      <c r="B57" s="12"/>
      <c r="C57" s="443"/>
      <c r="D57" s="434"/>
      <c r="E57" s="17" t="str">
        <f>+Autodiagnóstico!G60</f>
        <v>Identificar y evaluar cambios que podrían tener un impacto significativo en el SCI, durante las evaluaciones periódicas de riesgos y en el curso del trabajo de auditoría interna</v>
      </c>
      <c r="F57" s="18">
        <f>+Autodiagnóstico!H60</f>
        <v>85</v>
      </c>
      <c r="G57" s="15"/>
      <c r="H57" s="16"/>
      <c r="I57" s="16"/>
      <c r="J57" s="16"/>
      <c r="K57" s="481" t="s">
        <v>800</v>
      </c>
      <c r="L57" s="481" t="s">
        <v>806</v>
      </c>
      <c r="M57" s="16" t="s">
        <v>700</v>
      </c>
      <c r="N57" s="32" t="s">
        <v>529</v>
      </c>
      <c r="O57" s="480">
        <v>43922</v>
      </c>
      <c r="P57" s="482">
        <v>44196</v>
      </c>
      <c r="Q57" s="48"/>
      <c r="R57" s="46"/>
    </row>
    <row r="58" spans="2:18" ht="54.95" customHeight="1">
      <c r="B58" s="12"/>
      <c r="C58" s="443"/>
      <c r="D58" s="434"/>
      <c r="E58" s="17" t="str">
        <f>+Autodiagnóstico!G61</f>
        <v>Comunicar al Comité de Coordinación de Control Interno posibles cambios e impactos en la evaluación del riesgo, detectados en las auditorías</v>
      </c>
      <c r="F58" s="18">
        <f>+Autodiagnóstico!H61</f>
        <v>85</v>
      </c>
      <c r="G58" s="15"/>
      <c r="H58" s="16"/>
      <c r="I58" s="16"/>
      <c r="J58" s="16"/>
      <c r="K58" s="481" t="s">
        <v>802</v>
      </c>
      <c r="L58" s="481" t="s">
        <v>807</v>
      </c>
      <c r="M58" s="16" t="s">
        <v>700</v>
      </c>
      <c r="N58" s="32" t="s">
        <v>529</v>
      </c>
      <c r="O58" s="480">
        <v>43922</v>
      </c>
      <c r="P58" s="482">
        <v>44196</v>
      </c>
      <c r="Q58" s="48"/>
      <c r="R58" s="46"/>
    </row>
    <row r="59" spans="2:18" ht="64.5" customHeight="1">
      <c r="B59" s="12"/>
      <c r="C59" s="443"/>
      <c r="D59" s="434"/>
      <c r="E59" s="17" t="str">
        <f>+Autodiagnóstico!G62</f>
        <v>Revisar la efectividad y la aplicación de controles, planes de contingencia y actividades de monitoreo vinculadas a riesgos claves de la entidad</v>
      </c>
      <c r="F59" s="18">
        <f>+Autodiagnóstico!H62</f>
        <v>85</v>
      </c>
      <c r="G59" s="15"/>
      <c r="H59" s="16"/>
      <c r="I59" s="16"/>
      <c r="J59" s="16"/>
      <c r="K59" s="481" t="s">
        <v>803</v>
      </c>
      <c r="L59" s="481" t="s">
        <v>808</v>
      </c>
      <c r="M59" s="16" t="s">
        <v>700</v>
      </c>
      <c r="N59" s="32" t="s">
        <v>529</v>
      </c>
      <c r="O59" s="480">
        <v>43922</v>
      </c>
      <c r="P59" s="482">
        <v>44196</v>
      </c>
      <c r="Q59" s="48"/>
      <c r="R59" s="46"/>
    </row>
    <row r="60" spans="2:18" ht="92.25" customHeight="1" thickBot="1">
      <c r="B60" s="12"/>
      <c r="C60" s="444"/>
      <c r="D60" s="439"/>
      <c r="E60" s="35" t="str">
        <f>+Autodiagnóstico!G63</f>
        <v>Alertar sobre la probabilidad de riesgo de fraude o corrupción en las áreas auditadas</v>
      </c>
      <c r="F60" s="36">
        <f>+Autodiagnóstico!H63</f>
        <v>85</v>
      </c>
      <c r="G60" s="37"/>
      <c r="H60" s="38"/>
      <c r="I60" s="38"/>
      <c r="J60" s="38"/>
      <c r="K60" s="486" t="s">
        <v>804</v>
      </c>
      <c r="L60" s="486" t="s">
        <v>809</v>
      </c>
      <c r="M60" s="16" t="s">
        <v>700</v>
      </c>
      <c r="N60" s="32" t="s">
        <v>529</v>
      </c>
      <c r="O60" s="480">
        <v>43922</v>
      </c>
      <c r="P60" s="482">
        <v>44196</v>
      </c>
      <c r="Q60" s="52"/>
      <c r="R60" s="46"/>
    </row>
    <row r="61" spans="2:18" ht="63" customHeight="1">
      <c r="B61" s="12"/>
      <c r="C61" s="445" t="s">
        <v>333</v>
      </c>
      <c r="D61" s="433" t="s">
        <v>334</v>
      </c>
      <c r="E61" s="13" t="str">
        <f>+Autodiagnóstico!G64</f>
        <v>Determinar acciones que contribuyan a mitigar todos los riesgos institucionales</v>
      </c>
      <c r="F61" s="14">
        <f>+Autodiagnóstico!H64</f>
        <v>85</v>
      </c>
      <c r="G61" s="31"/>
      <c r="H61" s="32"/>
      <c r="I61" s="32"/>
      <c r="J61" s="32"/>
      <c r="K61" s="479" t="s">
        <v>810</v>
      </c>
      <c r="L61" s="479" t="s">
        <v>814</v>
      </c>
      <c r="M61" s="16" t="s">
        <v>700</v>
      </c>
      <c r="N61" s="479" t="s">
        <v>551</v>
      </c>
      <c r="O61" s="480">
        <v>43922</v>
      </c>
      <c r="P61" s="482">
        <v>44196</v>
      </c>
      <c r="Q61" s="32"/>
      <c r="R61" s="46"/>
    </row>
    <row r="62" spans="2:18" ht="61.5" customHeight="1">
      <c r="B62" s="12"/>
      <c r="C62" s="446"/>
      <c r="D62" s="434"/>
      <c r="E62" s="17" t="str">
        <f>+Autodiagnóstico!G65</f>
        <v xml:space="preserve">Definir controles en materia de tecnologías de la información y la comunicación TIC. </v>
      </c>
      <c r="F62" s="18">
        <f>+Autodiagnóstico!H65</f>
        <v>75</v>
      </c>
      <c r="G62" s="15"/>
      <c r="H62" s="16"/>
      <c r="I62" s="16"/>
      <c r="J62" s="16"/>
      <c r="K62" s="481" t="s">
        <v>816</v>
      </c>
      <c r="L62" s="481" t="s">
        <v>815</v>
      </c>
      <c r="M62" s="16" t="s">
        <v>700</v>
      </c>
      <c r="N62" s="481" t="s">
        <v>818</v>
      </c>
      <c r="O62" s="480">
        <v>43922</v>
      </c>
      <c r="P62" s="482">
        <v>44196</v>
      </c>
      <c r="Q62" s="16"/>
      <c r="R62" s="46"/>
    </row>
    <row r="63" spans="2:18" ht="54.95" customHeight="1">
      <c r="B63" s="12"/>
      <c r="C63" s="446"/>
      <c r="D63" s="435"/>
      <c r="E63" s="19" t="str">
        <f>+Autodiagnóstico!G66</f>
        <v>Implementar políticas de operación mediante procedimientos u otros mecanismos que den cuenta de su aplicación en materia de control</v>
      </c>
      <c r="F63" s="20">
        <f>+Autodiagnóstico!H66</f>
        <v>85</v>
      </c>
      <c r="G63" s="21"/>
      <c r="H63" s="22"/>
      <c r="I63" s="22"/>
      <c r="J63" s="22"/>
      <c r="K63" s="483" t="s">
        <v>817</v>
      </c>
      <c r="L63" s="483" t="s">
        <v>811</v>
      </c>
      <c r="M63" s="16" t="s">
        <v>700</v>
      </c>
      <c r="N63" s="483" t="s">
        <v>819</v>
      </c>
      <c r="O63" s="480">
        <v>43922</v>
      </c>
      <c r="P63" s="482">
        <v>44196</v>
      </c>
      <c r="Q63" s="22"/>
      <c r="R63" s="46"/>
    </row>
    <row r="64" spans="2:18" ht="64.5" customHeight="1">
      <c r="B64" s="12"/>
      <c r="C64" s="446"/>
      <c r="D64" s="441" t="s">
        <v>94</v>
      </c>
      <c r="E64" s="23" t="str">
        <f>+Autodiagnóstico!G67</f>
        <v>Establecer las políticas de operación encaminadas a controlar los riesgos que pueden llegar a incidir en el cumplimiento de los objetivos institucionales</v>
      </c>
      <c r="F64" s="24">
        <f>+Autodiagnóstico!H67</f>
        <v>85</v>
      </c>
      <c r="G64" s="25"/>
      <c r="H64" s="26"/>
      <c r="I64" s="26"/>
      <c r="J64" s="26"/>
      <c r="K64" s="484" t="s">
        <v>812</v>
      </c>
      <c r="L64" s="484" t="s">
        <v>820</v>
      </c>
      <c r="M64" s="16" t="s">
        <v>700</v>
      </c>
      <c r="N64" s="479" t="s">
        <v>551</v>
      </c>
      <c r="O64" s="480">
        <v>43922</v>
      </c>
      <c r="P64" s="482">
        <v>44196</v>
      </c>
      <c r="Q64" s="50"/>
      <c r="R64" s="46"/>
    </row>
    <row r="65" spans="2:18" ht="54.95" customHeight="1">
      <c r="B65" s="12"/>
      <c r="C65" s="446"/>
      <c r="D65" s="441"/>
      <c r="E65" s="27" t="str">
        <f>+Autodiagnóstico!G68</f>
        <v>Hacer seguimiento a la adopción, implementación y aplicación de controles</v>
      </c>
      <c r="F65" s="28">
        <f>+Autodiagnóstico!H68</f>
        <v>85</v>
      </c>
      <c r="G65" s="29"/>
      <c r="H65" s="30"/>
      <c r="I65" s="30"/>
      <c r="J65" s="30"/>
      <c r="K65" s="485" t="s">
        <v>813</v>
      </c>
      <c r="L65" s="484" t="s">
        <v>821</v>
      </c>
      <c r="M65" s="16" t="s">
        <v>700</v>
      </c>
      <c r="N65" s="479" t="s">
        <v>551</v>
      </c>
      <c r="O65" s="480">
        <v>43922</v>
      </c>
      <c r="P65" s="482">
        <v>44196</v>
      </c>
      <c r="Q65" s="51"/>
      <c r="R65" s="46"/>
    </row>
    <row r="66" spans="2:18" ht="54.95" customHeight="1">
      <c r="B66" s="12"/>
      <c r="C66" s="446"/>
      <c r="D66" s="433" t="s">
        <v>114</v>
      </c>
      <c r="E66" s="13" t="str">
        <f>+Autodiagnóstico!G69</f>
        <v>Mantener controles internos efectivos para ejecutar procedimientos de riesgo y control en el día a día</v>
      </c>
      <c r="F66" s="14">
        <f>+Autodiagnóstico!H69</f>
        <v>70</v>
      </c>
      <c r="G66" s="31"/>
      <c r="H66" s="32"/>
      <c r="I66" s="32"/>
      <c r="J66" s="32"/>
      <c r="K66" s="485" t="s">
        <v>813</v>
      </c>
      <c r="L66" s="484" t="s">
        <v>821</v>
      </c>
      <c r="M66" s="16" t="s">
        <v>700</v>
      </c>
      <c r="N66" s="479" t="s">
        <v>551</v>
      </c>
      <c r="O66" s="480">
        <v>43922</v>
      </c>
      <c r="P66" s="482">
        <v>44196</v>
      </c>
      <c r="Q66" s="32"/>
      <c r="R66" s="46"/>
    </row>
    <row r="67" spans="2:18" ht="183.75" customHeight="1">
      <c r="B67" s="12"/>
      <c r="C67" s="446"/>
      <c r="D67" s="434"/>
      <c r="E67" s="17" t="str">
        <f>+Autodiagnóstico!G70</f>
        <v>Diseñar e implementar procedimientos detallados que sirvan como controles, a través de una estructura de responsabilidad en cascada, y supervisar la ejecución de esos procedimientos por parte de los servidores públicos a su cargo</v>
      </c>
      <c r="F67" s="18">
        <f>+Autodiagnóstico!H70</f>
        <v>70</v>
      </c>
      <c r="G67" s="15"/>
      <c r="H67" s="16"/>
      <c r="I67" s="16"/>
      <c r="J67" s="16"/>
      <c r="K67" s="481" t="s">
        <v>822</v>
      </c>
      <c r="L67" s="481" t="s">
        <v>830</v>
      </c>
      <c r="M67" s="16" t="s">
        <v>700</v>
      </c>
      <c r="N67" s="479" t="s">
        <v>551</v>
      </c>
      <c r="O67" s="480">
        <v>43922</v>
      </c>
      <c r="P67" s="482">
        <v>44196</v>
      </c>
      <c r="Q67" s="16"/>
      <c r="R67" s="46"/>
    </row>
    <row r="68" spans="2:18" ht="54.95" customHeight="1">
      <c r="B68" s="12"/>
      <c r="C68" s="446"/>
      <c r="D68" s="434"/>
      <c r="E68" s="17" t="str">
        <f>+Autodiagnóstico!G71</f>
        <v>Establecer responsabilidades por las actividades de control y asegurar que personas competentes, con autoridad suficiente, efectúen dichas actividades con diligencia y de manera oportuna</v>
      </c>
      <c r="F68" s="18">
        <f>+Autodiagnóstico!H71</f>
        <v>70</v>
      </c>
      <c r="G68" s="15"/>
      <c r="H68" s="16"/>
      <c r="I68" s="16"/>
      <c r="J68" s="16"/>
      <c r="K68" s="481" t="s">
        <v>823</v>
      </c>
      <c r="L68" s="481" t="s">
        <v>831</v>
      </c>
      <c r="M68" s="16" t="s">
        <v>700</v>
      </c>
      <c r="N68" s="479" t="s">
        <v>551</v>
      </c>
      <c r="O68" s="480">
        <v>43922</v>
      </c>
      <c r="P68" s="482">
        <v>44196</v>
      </c>
      <c r="Q68" s="16"/>
      <c r="R68" s="46"/>
    </row>
    <row r="69" spans="2:18" ht="54.95" customHeight="1">
      <c r="B69" s="12"/>
      <c r="C69" s="446"/>
      <c r="D69" s="434"/>
      <c r="E69" s="17" t="str">
        <f>+Autodiagnóstico!G72</f>
        <v>Asegurar que el personal responsable investigue y actúe sobre asuntos identificados como resultado de la ejecución de actividades de control</v>
      </c>
      <c r="F69" s="18">
        <f>+Autodiagnóstico!H72</f>
        <v>70</v>
      </c>
      <c r="G69" s="15"/>
      <c r="H69" s="16"/>
      <c r="I69" s="16"/>
      <c r="J69" s="16"/>
      <c r="K69" s="481" t="s">
        <v>824</v>
      </c>
      <c r="L69" s="481" t="s">
        <v>832</v>
      </c>
      <c r="M69" s="16" t="s">
        <v>700</v>
      </c>
      <c r="N69" s="479" t="s">
        <v>551</v>
      </c>
      <c r="O69" s="480">
        <v>43922</v>
      </c>
      <c r="P69" s="482">
        <v>44196</v>
      </c>
      <c r="Q69" s="16"/>
      <c r="R69" s="46"/>
    </row>
    <row r="70" spans="2:18" ht="54.95" customHeight="1">
      <c r="B70" s="12"/>
      <c r="C70" s="446"/>
      <c r="D70" s="435"/>
      <c r="E70" s="19" t="str">
        <f>+Autodiagnóstico!G73</f>
        <v>Diseñar e implementar las respectivas actividades de control. Esto incluye reajustar y comunicar políticas y procedimientos relacionados con la tecnología y asegurar que los controles de TI son adecuados para apoyar el logro de los objetivos</v>
      </c>
      <c r="F70" s="20">
        <f>+Autodiagnóstico!H73</f>
        <v>70</v>
      </c>
      <c r="G70" s="21"/>
      <c r="H70" s="22"/>
      <c r="I70" s="22"/>
      <c r="J70" s="22"/>
      <c r="K70" s="483" t="s">
        <v>825</v>
      </c>
      <c r="L70" s="483" t="s">
        <v>833</v>
      </c>
      <c r="M70" s="16" t="s">
        <v>700</v>
      </c>
      <c r="N70" s="479" t="s">
        <v>551</v>
      </c>
      <c r="O70" s="480">
        <v>43922</v>
      </c>
      <c r="P70" s="482">
        <v>44196</v>
      </c>
      <c r="Q70" s="22"/>
      <c r="R70" s="46"/>
    </row>
    <row r="71" spans="2:18" ht="54.95" customHeight="1">
      <c r="B71" s="12"/>
      <c r="C71" s="446"/>
      <c r="D71" s="430" t="s">
        <v>140</v>
      </c>
      <c r="E71" s="23" t="str">
        <f>+Autodiagnóstico!G74</f>
        <v>Supervisar el cumplimiento de las políticas y procedimientos específicos establecidos por los gerentes públicos y líderes de proceso</v>
      </c>
      <c r="F71" s="24">
        <f>+Autodiagnóstico!H74</f>
        <v>70</v>
      </c>
      <c r="G71" s="25"/>
      <c r="H71" s="26"/>
      <c r="I71" s="26"/>
      <c r="J71" s="26"/>
      <c r="K71" s="484" t="s">
        <v>826</v>
      </c>
      <c r="L71" s="484" t="s">
        <v>834</v>
      </c>
      <c r="M71" s="16" t="s">
        <v>700</v>
      </c>
      <c r="N71" s="479" t="s">
        <v>551</v>
      </c>
      <c r="O71" s="480">
        <v>43922</v>
      </c>
      <c r="P71" s="482">
        <v>44196</v>
      </c>
      <c r="Q71" s="50"/>
      <c r="R71" s="46"/>
    </row>
    <row r="72" spans="2:18" ht="54.95" customHeight="1">
      <c r="B72" s="12"/>
      <c r="C72" s="446"/>
      <c r="D72" s="431"/>
      <c r="E72" s="17" t="str">
        <f>+Autodiagnóstico!G75</f>
        <v>Asistir a la gerencia operativa en el desarrollo y comunicación de políticas y procedimientos</v>
      </c>
      <c r="F72" s="18">
        <f>+Autodiagnóstico!H75</f>
        <v>72</v>
      </c>
      <c r="G72" s="15"/>
      <c r="H72" s="16"/>
      <c r="I72" s="16"/>
      <c r="J72" s="16"/>
      <c r="K72" s="481" t="s">
        <v>827</v>
      </c>
      <c r="L72" s="481" t="s">
        <v>835</v>
      </c>
      <c r="M72" s="16" t="s">
        <v>700</v>
      </c>
      <c r="N72" s="479" t="s">
        <v>551</v>
      </c>
      <c r="O72" s="480">
        <v>43922</v>
      </c>
      <c r="P72" s="482">
        <v>44196</v>
      </c>
      <c r="Q72" s="48"/>
      <c r="R72" s="46"/>
    </row>
    <row r="73" spans="2:18" ht="54.95" customHeight="1">
      <c r="B73" s="12"/>
      <c r="C73" s="446"/>
      <c r="D73" s="431"/>
      <c r="E73" s="17" t="str">
        <f>+Autodiagnóstico!G76</f>
        <v>Asegurar que los riesgos son monitoreados en relación con la política de administración de riesgo establecida para la entidad</v>
      </c>
      <c r="F73" s="18">
        <f>+Autodiagnóstico!H76</f>
        <v>70</v>
      </c>
      <c r="G73" s="15"/>
      <c r="H73" s="16"/>
      <c r="I73" s="16"/>
      <c r="J73" s="16"/>
      <c r="K73" s="481" t="s">
        <v>828</v>
      </c>
      <c r="L73" s="481" t="s">
        <v>836</v>
      </c>
      <c r="M73" s="16" t="s">
        <v>700</v>
      </c>
      <c r="N73" s="479" t="s">
        <v>551</v>
      </c>
      <c r="O73" s="480">
        <v>43922</v>
      </c>
      <c r="P73" s="482">
        <v>44196</v>
      </c>
      <c r="Q73" s="48"/>
      <c r="R73" s="46"/>
    </row>
    <row r="74" spans="2:18" ht="54.95" customHeight="1">
      <c r="B74" s="12"/>
      <c r="C74" s="446"/>
      <c r="D74" s="431"/>
      <c r="E74" s="17" t="str">
        <f>+Autodiagnóstico!G77</f>
        <v>Revisar periódicamente las actividades de control para determinar su relevancia y actualizarlas de ser necesario</v>
      </c>
      <c r="F74" s="18">
        <f>+Autodiagnóstico!H77</f>
        <v>70</v>
      </c>
      <c r="G74" s="15"/>
      <c r="H74" s="16"/>
      <c r="I74" s="16"/>
      <c r="J74" s="16"/>
      <c r="K74" s="481" t="s">
        <v>788</v>
      </c>
      <c r="L74" s="481" t="s">
        <v>837</v>
      </c>
      <c r="M74" s="16" t="s">
        <v>700</v>
      </c>
      <c r="N74" s="479" t="s">
        <v>551</v>
      </c>
      <c r="O74" s="480">
        <v>43922</v>
      </c>
      <c r="P74" s="482">
        <v>44196</v>
      </c>
      <c r="Q74" s="48"/>
      <c r="R74" s="46"/>
    </row>
    <row r="75" spans="2:18" ht="54.95" customHeight="1">
      <c r="B75" s="12"/>
      <c r="C75" s="446"/>
      <c r="D75" s="431"/>
      <c r="E75" s="17" t="str">
        <f>+Autodiagnóstico!G78</f>
        <v xml:space="preserve">Supervisar el cumplimiento de las políticas y procedimientos específicos establecidos por la primera línea </v>
      </c>
      <c r="F75" s="18">
        <f>+Autodiagnóstico!H78</f>
        <v>72</v>
      </c>
      <c r="G75" s="15"/>
      <c r="H75" s="16"/>
      <c r="I75" s="16"/>
      <c r="J75" s="16"/>
      <c r="K75" s="481" t="s">
        <v>813</v>
      </c>
      <c r="L75" s="481" t="s">
        <v>779</v>
      </c>
      <c r="M75" s="16" t="s">
        <v>700</v>
      </c>
      <c r="N75" s="479" t="s">
        <v>551</v>
      </c>
      <c r="O75" s="480">
        <v>43922</v>
      </c>
      <c r="P75" s="482">
        <v>44196</v>
      </c>
      <c r="Q75" s="48"/>
      <c r="R75" s="46"/>
    </row>
    <row r="76" spans="2:18" ht="54.95" customHeight="1">
      <c r="B76" s="12"/>
      <c r="C76" s="446"/>
      <c r="D76" s="431"/>
      <c r="E76" s="17" t="str">
        <f>+Autodiagnóstico!G79</f>
        <v>Realizar monitoreo de los riesgos y controles tecnológicos</v>
      </c>
      <c r="F76" s="18">
        <f>+Autodiagnóstico!H79</f>
        <v>70</v>
      </c>
      <c r="G76" s="15"/>
      <c r="H76" s="16"/>
      <c r="I76" s="16"/>
      <c r="J76" s="16"/>
      <c r="K76" s="481" t="s">
        <v>829</v>
      </c>
      <c r="L76" s="481" t="s">
        <v>838</v>
      </c>
      <c r="M76" s="16" t="s">
        <v>700</v>
      </c>
      <c r="N76" s="479" t="s">
        <v>551</v>
      </c>
      <c r="O76" s="480">
        <v>43922</v>
      </c>
      <c r="P76" s="482">
        <v>44196</v>
      </c>
      <c r="Q76" s="48"/>
      <c r="R76" s="46"/>
    </row>
    <row r="77" spans="2:18" ht="59.25" customHeight="1">
      <c r="B77" s="12"/>
      <c r="C77" s="446"/>
      <c r="D77" s="431"/>
      <c r="E77" s="17" t="str">
        <f>+Autodiagnóstico!G80</f>
        <v>Grupos como los departamentos de seguridad de la información también pueden desempeñar papeles importantes en la selección, desarrollo y mantenimiento de controles sobre la tecnología, según lo designado por la administración</v>
      </c>
      <c r="F77" s="18">
        <f>+Autodiagnóstico!H80</f>
        <v>70</v>
      </c>
      <c r="G77" s="15"/>
      <c r="H77" s="16"/>
      <c r="I77" s="16"/>
      <c r="J77" s="16"/>
      <c r="K77" s="481" t="s">
        <v>829</v>
      </c>
      <c r="L77" s="481" t="s">
        <v>838</v>
      </c>
      <c r="M77" s="16" t="s">
        <v>700</v>
      </c>
      <c r="N77" s="479" t="s">
        <v>551</v>
      </c>
      <c r="O77" s="480">
        <v>43922</v>
      </c>
      <c r="P77" s="482">
        <v>44196</v>
      </c>
      <c r="Q77" s="48"/>
      <c r="R77" s="46"/>
    </row>
    <row r="78" spans="2:18" ht="59.25" customHeight="1">
      <c r="B78" s="12"/>
      <c r="C78" s="446"/>
      <c r="D78" s="432"/>
      <c r="E78" s="27" t="str">
        <f>+Autodiagnóstico!G81</f>
        <v>Establecer procesos para monitorear y evaluar el desarrollo de exposiciones al riesgo relacionadas con tecnología nueva y emergente</v>
      </c>
      <c r="F78" s="28">
        <f>+Autodiagnóstico!H81</f>
        <v>70</v>
      </c>
      <c r="G78" s="29"/>
      <c r="H78" s="30"/>
      <c r="I78" s="30"/>
      <c r="J78" s="30"/>
      <c r="K78" s="481" t="s">
        <v>829</v>
      </c>
      <c r="L78" s="481" t="s">
        <v>844</v>
      </c>
      <c r="M78" s="16" t="s">
        <v>700</v>
      </c>
      <c r="N78" s="479" t="s">
        <v>551</v>
      </c>
      <c r="O78" s="480">
        <v>43922</v>
      </c>
      <c r="P78" s="482">
        <v>44196</v>
      </c>
      <c r="Q78" s="51"/>
      <c r="R78" s="46"/>
    </row>
    <row r="79" spans="2:18" ht="54.95" customHeight="1">
      <c r="B79" s="12"/>
      <c r="C79" s="446"/>
      <c r="D79" s="433" t="s">
        <v>308</v>
      </c>
      <c r="E79" s="13" t="str">
        <f>+Autodiagnóstico!G82</f>
        <v>Verificar que los controles están diseñados e implementados de manera efectiva y operen como se pretende para controlar los riesgos</v>
      </c>
      <c r="F79" s="14">
        <f>+Autodiagnóstico!H82</f>
        <v>80</v>
      </c>
      <c r="G79" s="31"/>
      <c r="H79" s="32"/>
      <c r="I79" s="32"/>
      <c r="J79" s="32"/>
      <c r="K79" s="479" t="s">
        <v>839</v>
      </c>
      <c r="L79" s="479" t="s">
        <v>845</v>
      </c>
      <c r="M79" s="16" t="s">
        <v>700</v>
      </c>
      <c r="N79" s="32" t="s">
        <v>529</v>
      </c>
      <c r="O79" s="480">
        <v>43922</v>
      </c>
      <c r="P79" s="482">
        <v>44196</v>
      </c>
      <c r="Q79" s="32"/>
      <c r="R79" s="46"/>
    </row>
    <row r="80" spans="2:18" ht="54.95" customHeight="1">
      <c r="B80" s="12"/>
      <c r="C80" s="446"/>
      <c r="D80" s="434"/>
      <c r="E80" s="17" t="str">
        <f>+Autodiagnóstico!G83</f>
        <v xml:space="preserve">Suministrar recomendaciones para mejorar la eficiencia y eficacia de los controles. </v>
      </c>
      <c r="F80" s="18">
        <f>+Autodiagnóstico!H83</f>
        <v>85</v>
      </c>
      <c r="G80" s="15"/>
      <c r="H80" s="16"/>
      <c r="I80" s="16"/>
      <c r="J80" s="16"/>
      <c r="K80" s="481" t="s">
        <v>840</v>
      </c>
      <c r="L80" s="481" t="s">
        <v>846</v>
      </c>
      <c r="M80" s="16" t="s">
        <v>700</v>
      </c>
      <c r="N80" s="32" t="s">
        <v>529</v>
      </c>
      <c r="O80" s="480">
        <v>43922</v>
      </c>
      <c r="P80" s="482">
        <v>44196</v>
      </c>
      <c r="Q80" s="16"/>
      <c r="R80" s="46"/>
    </row>
    <row r="81" spans="2:18" ht="54.95" customHeight="1">
      <c r="B81" s="12"/>
      <c r="C81" s="446"/>
      <c r="D81" s="434"/>
      <c r="E81" s="17" t="str">
        <f>+Autodiagnóstico!G84</f>
        <v>Proporcionar seguridad razonable con respecto al diseño e implementación de políticas, procedimientos y otros controles</v>
      </c>
      <c r="F81" s="18">
        <f>+Autodiagnóstico!H84</f>
        <v>85</v>
      </c>
      <c r="G81" s="15"/>
      <c r="H81" s="16"/>
      <c r="I81" s="16"/>
      <c r="J81" s="16"/>
      <c r="K81" s="481" t="s">
        <v>841</v>
      </c>
      <c r="L81" s="481" t="s">
        <v>847</v>
      </c>
      <c r="M81" s="16" t="s">
        <v>700</v>
      </c>
      <c r="N81" s="32" t="s">
        <v>529</v>
      </c>
      <c r="O81" s="480">
        <v>43922</v>
      </c>
      <c r="P81" s="482">
        <v>44196</v>
      </c>
      <c r="Q81" s="16"/>
      <c r="R81" s="46"/>
    </row>
    <row r="82" spans="2:18" ht="54.95" customHeight="1">
      <c r="B82" s="12"/>
      <c r="C82" s="446"/>
      <c r="D82" s="434"/>
      <c r="E82" s="17" t="str">
        <f>+Autodiagnóstico!G85</f>
        <v>Evaluar si los procesos de gobierno de TI de la entidad apoyan las estrategias y los objetivos de la entidad</v>
      </c>
      <c r="F82" s="18">
        <f>+Autodiagnóstico!H85</f>
        <v>80</v>
      </c>
      <c r="G82" s="15"/>
      <c r="H82" s="16"/>
      <c r="I82" s="16"/>
      <c r="J82" s="16"/>
      <c r="K82" s="481" t="s">
        <v>842</v>
      </c>
      <c r="L82" s="481" t="s">
        <v>848</v>
      </c>
      <c r="M82" s="16" t="s">
        <v>700</v>
      </c>
      <c r="N82" s="32" t="s">
        <v>529</v>
      </c>
      <c r="O82" s="480">
        <v>43922</v>
      </c>
      <c r="P82" s="482">
        <v>44196</v>
      </c>
      <c r="Q82" s="16"/>
      <c r="R82" s="46"/>
    </row>
    <row r="83" spans="2:18" ht="54.95" customHeight="1" thickBot="1">
      <c r="B83" s="12"/>
      <c r="C83" s="447"/>
      <c r="D83" s="435"/>
      <c r="E83" s="19" t="str">
        <f>+Autodiagnóstico!G86</f>
        <v>Proporcionar información sobre la eficiencia, efectividad e integridad de los controles tecnológicos y, según sea apropiado, puede recomendar mejoras a las actividades de control específicas</v>
      </c>
      <c r="F83" s="20">
        <f>+Autodiagnóstico!H86</f>
        <v>80</v>
      </c>
      <c r="G83" s="21"/>
      <c r="H83" s="22"/>
      <c r="I83" s="22"/>
      <c r="J83" s="22"/>
      <c r="K83" s="483" t="s">
        <v>843</v>
      </c>
      <c r="L83" s="483" t="s">
        <v>849</v>
      </c>
      <c r="M83" s="16" t="s">
        <v>700</v>
      </c>
      <c r="N83" s="32" t="s">
        <v>529</v>
      </c>
      <c r="O83" s="480">
        <v>43922</v>
      </c>
      <c r="P83" s="482">
        <v>44196</v>
      </c>
      <c r="Q83" s="22"/>
      <c r="R83" s="46"/>
    </row>
    <row r="84" spans="2:18" ht="54.95" customHeight="1">
      <c r="B84" s="12"/>
      <c r="C84" s="448" t="s">
        <v>446</v>
      </c>
      <c r="D84" s="440" t="s">
        <v>447</v>
      </c>
      <c r="E84" s="39" t="str">
        <f>+Autodiagnóstico!G87</f>
        <v xml:space="preserve">Obtener, generar y utilizar información relevante y de calidad para apoyar el funcionamiento del control interno. </v>
      </c>
      <c r="F84" s="40">
        <f>+Autodiagnóstico!H87</f>
        <v>75</v>
      </c>
      <c r="G84" s="41"/>
      <c r="H84" s="42"/>
      <c r="I84" s="42"/>
      <c r="J84" s="42"/>
      <c r="K84" s="487" t="s">
        <v>850</v>
      </c>
      <c r="L84" s="487" t="s">
        <v>854</v>
      </c>
      <c r="M84" s="16" t="s">
        <v>700</v>
      </c>
      <c r="N84" s="479" t="s">
        <v>551</v>
      </c>
      <c r="O84" s="480">
        <v>43922</v>
      </c>
      <c r="P84" s="482">
        <v>44196</v>
      </c>
      <c r="Q84" s="53"/>
      <c r="R84" s="46"/>
    </row>
    <row r="85" spans="2:18" ht="54.95" customHeight="1">
      <c r="B85" s="12"/>
      <c r="C85" s="446"/>
      <c r="D85" s="434"/>
      <c r="E85" s="17" t="str">
        <f>+Autodiagnóstico!G88</f>
        <v xml:space="preserve">Comunicar internamente la información requerida para apoyar el funcionamiento del Sistema de Control Interno. </v>
      </c>
      <c r="F85" s="18">
        <f>+Autodiagnóstico!H88</f>
        <v>75</v>
      </c>
      <c r="G85" s="15"/>
      <c r="H85" s="16"/>
      <c r="I85" s="16"/>
      <c r="J85" s="16"/>
      <c r="K85" s="481" t="s">
        <v>851</v>
      </c>
      <c r="L85" s="481" t="s">
        <v>855</v>
      </c>
      <c r="M85" s="16" t="s">
        <v>700</v>
      </c>
      <c r="N85" s="479" t="s">
        <v>551</v>
      </c>
      <c r="O85" s="480">
        <v>43922</v>
      </c>
      <c r="P85" s="482">
        <v>44196</v>
      </c>
      <c r="Q85" s="48"/>
      <c r="R85" s="46"/>
    </row>
    <row r="86" spans="2:18" ht="54.95" customHeight="1">
      <c r="B86" s="12"/>
      <c r="C86" s="446"/>
      <c r="D86" s="435"/>
      <c r="E86" s="19" t="str">
        <f>+Autodiagnóstico!G89</f>
        <v xml:space="preserve">Comunicarse con los grupos de valor, sobre los aspectos claves que afectan el funcionamiento del control interno. </v>
      </c>
      <c r="F86" s="20">
        <f>+Autodiagnóstico!H89</f>
        <v>75</v>
      </c>
      <c r="G86" s="21"/>
      <c r="H86" s="22"/>
      <c r="I86" s="22"/>
      <c r="J86" s="22"/>
      <c r="K86" s="483" t="s">
        <v>856</v>
      </c>
      <c r="L86" s="483" t="s">
        <v>857</v>
      </c>
      <c r="M86" s="16" t="s">
        <v>700</v>
      </c>
      <c r="N86" s="479" t="s">
        <v>551</v>
      </c>
      <c r="O86" s="480">
        <v>43922</v>
      </c>
      <c r="P86" s="482">
        <v>44196</v>
      </c>
      <c r="Q86" s="49"/>
      <c r="R86" s="46"/>
    </row>
    <row r="87" spans="2:18" ht="54.95" customHeight="1">
      <c r="B87" s="12"/>
      <c r="C87" s="446"/>
      <c r="D87" s="430" t="s">
        <v>94</v>
      </c>
      <c r="E87" s="23" t="str">
        <f>+Autodiagnóstico!G90</f>
        <v>Responder por la fiabilidad, integridad y seguridad de la información, incluyendo la información crítica de la entidad independientemente de cómo se almacene</v>
      </c>
      <c r="F87" s="24">
        <f>+Autodiagnóstico!H90</f>
        <v>65</v>
      </c>
      <c r="G87" s="25"/>
      <c r="H87" s="26"/>
      <c r="I87" s="26"/>
      <c r="J87" s="26"/>
      <c r="K87" s="484" t="s">
        <v>852</v>
      </c>
      <c r="L87" s="484" t="s">
        <v>858</v>
      </c>
      <c r="M87" s="16" t="s">
        <v>700</v>
      </c>
      <c r="N87" s="479" t="s">
        <v>551</v>
      </c>
      <c r="O87" s="480">
        <v>43922</v>
      </c>
      <c r="P87" s="482">
        <v>44196</v>
      </c>
      <c r="Q87" s="50"/>
      <c r="R87" s="46"/>
    </row>
    <row r="88" spans="2:18" ht="89.25" customHeight="1">
      <c r="B88" s="12"/>
      <c r="C88" s="446"/>
      <c r="D88" s="432"/>
      <c r="E88" s="27" t="str">
        <f>+Autodiagnóstico!G91</f>
        <v xml:space="preserve">Establecer políticas apropiadas para el reporte de información fuera de la entidad y directrices sobre información de carácter reservado, personas autorizadas para brindar información, regulaciones de privacidad y tratamiento de datos personales, y en general todo lo relacionado con la comunicación de la información fuera de la entidad. </v>
      </c>
      <c r="F88" s="28">
        <f>+Autodiagnóstico!H91</f>
        <v>65</v>
      </c>
      <c r="G88" s="29"/>
      <c r="H88" s="30"/>
      <c r="I88" s="30"/>
      <c r="J88" s="30"/>
      <c r="K88" s="485" t="s">
        <v>853</v>
      </c>
      <c r="L88" s="485" t="s">
        <v>859</v>
      </c>
      <c r="M88" s="16" t="s">
        <v>700</v>
      </c>
      <c r="N88" s="479" t="s">
        <v>551</v>
      </c>
      <c r="O88" s="480">
        <v>43922</v>
      </c>
      <c r="P88" s="482">
        <v>44196</v>
      </c>
      <c r="Q88" s="51"/>
      <c r="R88" s="46"/>
    </row>
    <row r="89" spans="2:18" ht="79.5" customHeight="1">
      <c r="B89" s="12"/>
      <c r="C89" s="446"/>
      <c r="D89" s="433" t="s">
        <v>114</v>
      </c>
      <c r="E89" s="13" t="str">
        <f>+Autodiagnóstico!G92</f>
        <v>Gestionar información que da cuenta de las actividades cotidianas, compartiéndola en toda la entidad</v>
      </c>
      <c r="F89" s="14">
        <f>+Autodiagnóstico!H92</f>
        <v>70</v>
      </c>
      <c r="G89" s="31"/>
      <c r="H89" s="32"/>
      <c r="I89" s="32"/>
      <c r="J89" s="32"/>
      <c r="K89" s="479" t="s">
        <v>860</v>
      </c>
      <c r="L89" s="479" t="s">
        <v>872</v>
      </c>
      <c r="M89" s="16" t="s">
        <v>700</v>
      </c>
      <c r="N89" s="479" t="s">
        <v>871</v>
      </c>
      <c r="O89" s="480">
        <v>43922</v>
      </c>
      <c r="P89" s="482">
        <v>44196</v>
      </c>
      <c r="Q89" s="47"/>
      <c r="R89" s="46"/>
    </row>
    <row r="90" spans="2:18" ht="54.95" customHeight="1">
      <c r="B90" s="12"/>
      <c r="C90" s="446"/>
      <c r="D90" s="434"/>
      <c r="E90" s="17" t="str">
        <f>+Autodiagnóstico!G93</f>
        <v>Desarrollar y mantener procesos de comunicación facilitando que todas las personas entiendan y lleven a cabo sus responsabilidades de control interno</v>
      </c>
      <c r="F90" s="18">
        <f>+Autodiagnóstico!H93</f>
        <v>70</v>
      </c>
      <c r="G90" s="15"/>
      <c r="H90" s="16"/>
      <c r="I90" s="16"/>
      <c r="J90" s="16"/>
      <c r="K90" s="481" t="s">
        <v>861</v>
      </c>
      <c r="L90" s="481" t="s">
        <v>866</v>
      </c>
      <c r="M90" s="16" t="s">
        <v>700</v>
      </c>
      <c r="N90" s="479" t="s">
        <v>871</v>
      </c>
      <c r="O90" s="480">
        <v>43922</v>
      </c>
      <c r="P90" s="482">
        <v>44196</v>
      </c>
      <c r="Q90" s="48"/>
      <c r="R90" s="46"/>
    </row>
    <row r="91" spans="2:18" ht="54.95" customHeight="1">
      <c r="B91" s="12"/>
      <c r="C91" s="446"/>
      <c r="D91" s="434"/>
      <c r="E91" s="17" t="str">
        <f>+Autodiagnóstico!G94</f>
        <v>Facilitar canales de comunicación, tales como líneas de denuncia que permiten la comunicación anónima o confidencial, como complemento a los canales normales</v>
      </c>
      <c r="F91" s="18">
        <f>+Autodiagnóstico!H94</f>
        <v>70</v>
      </c>
      <c r="G91" s="15"/>
      <c r="H91" s="16"/>
      <c r="I91" s="16"/>
      <c r="J91" s="16"/>
      <c r="K91" s="481" t="s">
        <v>862</v>
      </c>
      <c r="L91" s="481" t="s">
        <v>867</v>
      </c>
      <c r="M91" s="16" t="s">
        <v>700</v>
      </c>
      <c r="N91" s="479" t="s">
        <v>871</v>
      </c>
      <c r="O91" s="480">
        <v>43922</v>
      </c>
      <c r="P91" s="482">
        <v>44196</v>
      </c>
      <c r="Q91" s="48"/>
      <c r="R91" s="46"/>
    </row>
    <row r="92" spans="2:18" ht="54.95" customHeight="1">
      <c r="B92" s="12"/>
      <c r="C92" s="446"/>
      <c r="D92" s="434"/>
      <c r="E92" s="17" t="str">
        <f>+Autodiagnóstico!G95</f>
        <v>Asegurar que entre los procesos fluya información relevante y oportuna, así como hacia los ciudadanos, organismos de control y otros externos</v>
      </c>
      <c r="F92" s="18">
        <f>+Autodiagnóstico!H95</f>
        <v>70</v>
      </c>
      <c r="G92" s="15"/>
      <c r="H92" s="16"/>
      <c r="I92" s="16"/>
      <c r="J92" s="16"/>
      <c r="K92" s="481" t="s">
        <v>863</v>
      </c>
      <c r="L92" s="481" t="s">
        <v>868</v>
      </c>
      <c r="M92" s="16" t="s">
        <v>700</v>
      </c>
      <c r="N92" s="479" t="s">
        <v>871</v>
      </c>
      <c r="O92" s="480">
        <v>43922</v>
      </c>
      <c r="P92" s="482">
        <v>44196</v>
      </c>
      <c r="Q92" s="48"/>
      <c r="R92" s="46"/>
    </row>
    <row r="93" spans="2:18" ht="54.95" customHeight="1">
      <c r="B93" s="12"/>
      <c r="C93" s="446"/>
      <c r="D93" s="434"/>
      <c r="E93" s="17" t="str">
        <f>+Autodiagnóstico!G96</f>
        <v>Informar sobre la evaluación a la gestión institucional y a resultados</v>
      </c>
      <c r="F93" s="18">
        <f>+Autodiagnóstico!H96</f>
        <v>70</v>
      </c>
      <c r="G93" s="15"/>
      <c r="H93" s="16"/>
      <c r="I93" s="16"/>
      <c r="J93" s="16"/>
      <c r="K93" s="481" t="s">
        <v>864</v>
      </c>
      <c r="L93" s="481" t="s">
        <v>869</v>
      </c>
      <c r="M93" s="16" t="s">
        <v>700</v>
      </c>
      <c r="N93" s="479" t="s">
        <v>871</v>
      </c>
      <c r="O93" s="480">
        <v>43922</v>
      </c>
      <c r="P93" s="482">
        <v>44196</v>
      </c>
      <c r="Q93" s="48"/>
      <c r="R93" s="46"/>
    </row>
    <row r="94" spans="2:18" ht="54.95" customHeight="1">
      <c r="B94" s="12"/>
      <c r="C94" s="446"/>
      <c r="D94" s="435"/>
      <c r="E94" s="19" t="str">
        <f>+Autodiagnóstico!G97</f>
        <v>Implementar métodos de comunicación efectiva</v>
      </c>
      <c r="F94" s="20">
        <f>+Autodiagnóstico!H97</f>
        <v>70</v>
      </c>
      <c r="G94" s="21"/>
      <c r="H94" s="22"/>
      <c r="I94" s="22"/>
      <c r="J94" s="22"/>
      <c r="K94" s="483" t="s">
        <v>865</v>
      </c>
      <c r="L94" s="483" t="s">
        <v>870</v>
      </c>
      <c r="M94" s="16" t="s">
        <v>700</v>
      </c>
      <c r="N94" s="479" t="s">
        <v>871</v>
      </c>
      <c r="O94" s="480">
        <v>43922</v>
      </c>
      <c r="P94" s="482">
        <v>44196</v>
      </c>
      <c r="Q94" s="49"/>
      <c r="R94" s="46"/>
    </row>
    <row r="95" spans="2:18" ht="54.95" customHeight="1">
      <c r="B95" s="12"/>
      <c r="C95" s="446"/>
      <c r="D95" s="430" t="s">
        <v>140</v>
      </c>
      <c r="E95" s="23" t="str">
        <f>+Autodiagnóstico!G98</f>
        <v>Recopilar información y comunicarla de manera resumida a la primera y la tercera línea de defensa con respecto a controles específicos</v>
      </c>
      <c r="F95" s="24">
        <f>+Autodiagnóstico!H98</f>
        <v>70</v>
      </c>
      <c r="G95" s="25"/>
      <c r="H95" s="26"/>
      <c r="I95" s="26"/>
      <c r="J95" s="26"/>
      <c r="K95" s="479" t="s">
        <v>860</v>
      </c>
      <c r="L95" s="479" t="s">
        <v>873</v>
      </c>
      <c r="M95" s="16" t="s">
        <v>700</v>
      </c>
      <c r="N95" s="479" t="s">
        <v>871</v>
      </c>
      <c r="O95" s="480">
        <v>43922</v>
      </c>
      <c r="P95" s="482">
        <v>44196</v>
      </c>
      <c r="Q95" s="50"/>
      <c r="R95" s="46"/>
    </row>
    <row r="96" spans="2:18" ht="81.75" customHeight="1">
      <c r="B96" s="12"/>
      <c r="C96" s="446"/>
      <c r="D96" s="431"/>
      <c r="E96" s="17" t="str">
        <f>+Autodiagnóstico!G99</f>
        <v>Considerar costos y beneficios, asegurando que la naturaleza, cantidad y precisión de la información comunicada sean proporcionales y apoyen el logro de los objetivos</v>
      </c>
      <c r="F96" s="18">
        <f>+Autodiagnóstico!H99</f>
        <v>70</v>
      </c>
      <c r="G96" s="15"/>
      <c r="H96" s="16"/>
      <c r="I96" s="16"/>
      <c r="J96" s="16"/>
      <c r="K96" s="481" t="s">
        <v>874</v>
      </c>
      <c r="L96" s="481" t="s">
        <v>875</v>
      </c>
      <c r="M96" s="16" t="s">
        <v>700</v>
      </c>
      <c r="N96" s="479" t="s">
        <v>871</v>
      </c>
      <c r="O96" s="480">
        <v>43922</v>
      </c>
      <c r="P96" s="482">
        <v>44196</v>
      </c>
      <c r="Q96" s="48"/>
      <c r="R96" s="46"/>
    </row>
    <row r="97" spans="2:18" ht="76.5" customHeight="1">
      <c r="B97" s="12"/>
      <c r="C97" s="446"/>
      <c r="D97" s="431"/>
      <c r="E97" s="17" t="str">
        <f>+Autodiagnóstico!G100</f>
        <v>Apoyar el monitoreo de canales de comunicación, incluyendo líneas telefónicas de denuncias</v>
      </c>
      <c r="F97" s="18">
        <f>+Autodiagnóstico!H100</f>
        <v>70</v>
      </c>
      <c r="G97" s="15"/>
      <c r="H97" s="16"/>
      <c r="I97" s="16"/>
      <c r="J97" s="16"/>
      <c r="K97" s="481" t="s">
        <v>876</v>
      </c>
      <c r="L97" s="481" t="s">
        <v>877</v>
      </c>
      <c r="M97" s="16" t="s">
        <v>700</v>
      </c>
      <c r="N97" s="479" t="s">
        <v>871</v>
      </c>
      <c r="O97" s="480">
        <v>43922</v>
      </c>
      <c r="P97" s="482">
        <v>44196</v>
      </c>
      <c r="Q97" s="48"/>
      <c r="R97" s="46"/>
    </row>
    <row r="98" spans="2:18" ht="54.95" customHeight="1">
      <c r="B98" s="12"/>
      <c r="C98" s="446"/>
      <c r="D98" s="431"/>
      <c r="E98" s="17" t="str">
        <f>+Autodiagnóstico!G101</f>
        <v>Proporcionar a la gerencia información sobre los resultados de sus actividades</v>
      </c>
      <c r="F98" s="18">
        <f>+Autodiagnóstico!H101</f>
        <v>70</v>
      </c>
      <c r="G98" s="15"/>
      <c r="H98" s="16"/>
      <c r="I98" s="16"/>
      <c r="J98" s="16"/>
      <c r="K98" s="481" t="s">
        <v>878</v>
      </c>
      <c r="L98" s="481" t="s">
        <v>880</v>
      </c>
      <c r="M98" s="16" t="s">
        <v>700</v>
      </c>
      <c r="N98" s="479" t="s">
        <v>871</v>
      </c>
      <c r="O98" s="480">
        <v>43922</v>
      </c>
      <c r="P98" s="482">
        <v>44196</v>
      </c>
      <c r="Q98" s="48"/>
      <c r="R98" s="46"/>
    </row>
    <row r="99" spans="2:18" ht="77.25" customHeight="1">
      <c r="B99" s="12"/>
      <c r="C99" s="446"/>
      <c r="D99" s="432"/>
      <c r="E99" s="27" t="str">
        <f>+Autodiagnóstico!G102</f>
        <v>Comunicar a la alta dirección asuntos que afectan el funcionamiento del control interno</v>
      </c>
      <c r="F99" s="28">
        <f>+Autodiagnóstico!H102</f>
        <v>70</v>
      </c>
      <c r="G99" s="29"/>
      <c r="H99" s="30"/>
      <c r="I99" s="30"/>
      <c r="J99" s="30"/>
      <c r="K99" s="485" t="s">
        <v>879</v>
      </c>
      <c r="L99" s="485" t="s">
        <v>881</v>
      </c>
      <c r="M99" s="481" t="s">
        <v>700</v>
      </c>
      <c r="N99" s="479" t="s">
        <v>871</v>
      </c>
      <c r="O99" s="480">
        <v>43922</v>
      </c>
      <c r="P99" s="482">
        <v>44196</v>
      </c>
      <c r="Q99" s="51"/>
      <c r="R99" s="46"/>
    </row>
    <row r="100" spans="2:18" ht="54.95" customHeight="1">
      <c r="B100" s="12"/>
      <c r="C100" s="446"/>
      <c r="D100" s="433" t="s">
        <v>308</v>
      </c>
      <c r="E100" s="13" t="str">
        <f>+Autodiagnóstico!G103</f>
        <v>Evaluar periódicamente las prácticas de confiabilidad e integridad de la información de la entidad y recomienda, según sea apropiado, mejoras o implementación de nuevos controles y salvaguardas</v>
      </c>
      <c r="F100" s="14">
        <f>+Autodiagnóstico!H103</f>
        <v>80</v>
      </c>
      <c r="G100" s="31"/>
      <c r="H100" s="32"/>
      <c r="I100" s="32"/>
      <c r="J100" s="32"/>
      <c r="K100" s="479" t="s">
        <v>882</v>
      </c>
      <c r="L100" s="479" t="s">
        <v>886</v>
      </c>
      <c r="M100" s="481" t="s">
        <v>700</v>
      </c>
      <c r="N100" s="32" t="s">
        <v>529</v>
      </c>
      <c r="O100" s="480">
        <v>43922</v>
      </c>
      <c r="P100" s="482">
        <v>44196</v>
      </c>
      <c r="Q100" s="47"/>
      <c r="R100" s="46"/>
    </row>
    <row r="101" spans="2:18" ht="54.95" customHeight="1">
      <c r="B101" s="12"/>
      <c r="C101" s="446"/>
      <c r="D101" s="434"/>
      <c r="E101" s="17" t="str">
        <f>+Autodiagnóstico!G104</f>
        <v>Informar sobre la confiabilidad y la integridad de la información y las exposiciones a riesgos asociados y las violaciones a estas</v>
      </c>
      <c r="F101" s="18">
        <f>+Autodiagnóstico!H104</f>
        <v>80</v>
      </c>
      <c r="G101" s="15"/>
      <c r="H101" s="16"/>
      <c r="I101" s="16"/>
      <c r="J101" s="16"/>
      <c r="K101" s="481" t="s">
        <v>883</v>
      </c>
      <c r="L101" s="481" t="s">
        <v>887</v>
      </c>
      <c r="M101" s="481" t="s">
        <v>700</v>
      </c>
      <c r="N101" s="32" t="s">
        <v>529</v>
      </c>
      <c r="O101" s="480">
        <v>43922</v>
      </c>
      <c r="P101" s="482">
        <v>44196</v>
      </c>
      <c r="Q101" s="48"/>
      <c r="R101" s="46"/>
    </row>
    <row r="102" spans="2:18" ht="54.95" customHeight="1">
      <c r="B102" s="12"/>
      <c r="C102" s="446"/>
      <c r="D102" s="434"/>
      <c r="E102" s="17" t="str">
        <f>+Autodiagnóstico!G105</f>
        <v>Proporcionar información respecto a la integridad, exactitud y calidad de la comunicación en consonancia con las necesidades de la alta dirección</v>
      </c>
      <c r="F102" s="18">
        <f>+Autodiagnóstico!H105</f>
        <v>80</v>
      </c>
      <c r="G102" s="15"/>
      <c r="H102" s="16"/>
      <c r="I102" s="16"/>
      <c r="J102" s="16"/>
      <c r="K102" s="481" t="s">
        <v>884</v>
      </c>
      <c r="L102" s="16" t="s">
        <v>888</v>
      </c>
      <c r="M102" s="481" t="s">
        <v>700</v>
      </c>
      <c r="N102" s="32" t="s">
        <v>529</v>
      </c>
      <c r="O102" s="480">
        <v>43922</v>
      </c>
      <c r="P102" s="482">
        <v>44196</v>
      </c>
      <c r="Q102" s="48"/>
      <c r="R102" s="46"/>
    </row>
    <row r="103" spans="2:18" ht="62.25" customHeight="1" thickBot="1">
      <c r="B103" s="12"/>
      <c r="C103" s="449"/>
      <c r="D103" s="439"/>
      <c r="E103" s="35" t="str">
        <f>+Autodiagnóstico!G106</f>
        <v>Comunicar a la primera y la segunda línea, aquellos aspectos que se requieren fortalecer relacionados con la información y comunicación</v>
      </c>
      <c r="F103" s="36">
        <f>+Autodiagnóstico!H106</f>
        <v>80</v>
      </c>
      <c r="G103" s="37"/>
      <c r="H103" s="38"/>
      <c r="I103" s="38"/>
      <c r="J103" s="38"/>
      <c r="K103" s="486" t="s">
        <v>885</v>
      </c>
      <c r="L103" s="38"/>
      <c r="M103" s="481" t="s">
        <v>700</v>
      </c>
      <c r="N103" s="32" t="s">
        <v>529</v>
      </c>
      <c r="O103" s="480">
        <v>43922</v>
      </c>
      <c r="P103" s="482">
        <v>44196</v>
      </c>
      <c r="Q103" s="52"/>
      <c r="R103" s="46"/>
    </row>
    <row r="104" spans="2:18" s="1" customFormat="1" ht="54.95" customHeight="1" thickBot="1">
      <c r="B104" s="12"/>
      <c r="C104" s="450" t="s">
        <v>544</v>
      </c>
      <c r="D104" s="440" t="s">
        <v>545</v>
      </c>
      <c r="E104" s="39" t="str">
        <f>+Autodiagnóstico!G107</f>
        <v>Realizar autoevaluaciones continuas y evaluaciones independientes para determinar el avance en el logro de las metas, resultados y objetivos propuestos, así como la existencia y operación de los componentes del Sistema de Control Interno</v>
      </c>
      <c r="F104" s="40">
        <f>+Autodiagnóstico!H107</f>
        <v>75</v>
      </c>
      <c r="G104" s="41"/>
      <c r="H104" s="42"/>
      <c r="I104" s="42"/>
      <c r="J104" s="42"/>
      <c r="K104" s="487" t="s">
        <v>926</v>
      </c>
      <c r="L104" s="487" t="s">
        <v>929</v>
      </c>
      <c r="M104" s="481" t="s">
        <v>700</v>
      </c>
      <c r="N104" s="481" t="s">
        <v>758</v>
      </c>
      <c r="O104" s="480">
        <v>43922</v>
      </c>
      <c r="P104" s="482">
        <v>44196</v>
      </c>
      <c r="Q104" s="53"/>
      <c r="R104" s="46"/>
    </row>
    <row r="105" spans="2:18" s="1" customFormat="1" ht="54.95" customHeight="1" thickBot="1">
      <c r="B105" s="8"/>
      <c r="C105" s="451"/>
      <c r="D105" s="434"/>
      <c r="E105" s="17" t="str">
        <f>+Autodiagnóstico!G108</f>
        <v xml:space="preserve">Evaluar y comunicar las deficiencias de control interno de forma oportuna a las partes responsables de aplicar medidas correctivas </v>
      </c>
      <c r="F105" s="18">
        <f>+Autodiagnóstico!H108</f>
        <v>75</v>
      </c>
      <c r="G105" s="54"/>
      <c r="H105" s="54"/>
      <c r="I105" s="54"/>
      <c r="J105" s="54"/>
      <c r="K105" s="489" t="s">
        <v>927</v>
      </c>
      <c r="L105" s="489" t="s">
        <v>930</v>
      </c>
      <c r="M105" s="481" t="s">
        <v>700</v>
      </c>
      <c r="N105" s="481" t="s">
        <v>758</v>
      </c>
      <c r="O105" s="480">
        <v>43922</v>
      </c>
      <c r="P105" s="482">
        <v>44196</v>
      </c>
      <c r="Q105" s="63"/>
      <c r="R105" s="46"/>
    </row>
    <row r="106" spans="2:18" s="1" customFormat="1" ht="54.95" customHeight="1" thickBot="1">
      <c r="B106" s="8"/>
      <c r="C106" s="451"/>
      <c r="D106" s="434"/>
      <c r="E106" s="17" t="str">
        <f>+Autodiagnóstico!G109</f>
        <v xml:space="preserve">Realizar evaluaciones continuas a los diferentes procesos o áreas de la entidad, en tiempo real, por parte de los líderes de proceso, teniendo en cuenta los indicadores de gestión, el manejo de los riesgos, los planes de mejoramiento, entre otros. </v>
      </c>
      <c r="F106" s="18">
        <f>+Autodiagnóstico!H109</f>
        <v>75</v>
      </c>
      <c r="G106" s="54"/>
      <c r="H106" s="54"/>
      <c r="I106" s="54"/>
      <c r="J106" s="54"/>
      <c r="K106" s="489" t="s">
        <v>928</v>
      </c>
      <c r="L106" s="489" t="s">
        <v>931</v>
      </c>
      <c r="M106" s="481" t="s">
        <v>700</v>
      </c>
      <c r="N106" s="481" t="s">
        <v>758</v>
      </c>
      <c r="O106" s="480">
        <v>43922</v>
      </c>
      <c r="P106" s="482">
        <v>44196</v>
      </c>
      <c r="Q106" s="63"/>
      <c r="R106" s="46"/>
    </row>
    <row r="107" spans="2:18" s="1" customFormat="1" ht="54.95" customHeight="1" thickBot="1">
      <c r="B107" s="8"/>
      <c r="C107" s="451"/>
      <c r="D107" s="434"/>
      <c r="E107" s="17" t="str">
        <f>+Autodiagnóstico!G110</f>
        <v>Elaborar un plan de auditoría anual con enfoque de riesgos</v>
      </c>
      <c r="F107" s="18">
        <f>+Autodiagnóstico!H110</f>
        <v>85</v>
      </c>
      <c r="G107" s="54"/>
      <c r="H107" s="54"/>
      <c r="I107" s="54"/>
      <c r="J107" s="54"/>
      <c r="K107" s="488" t="s">
        <v>889</v>
      </c>
      <c r="L107" s="488" t="s">
        <v>893</v>
      </c>
      <c r="M107" s="481" t="s">
        <v>700</v>
      </c>
      <c r="N107" s="32" t="s">
        <v>529</v>
      </c>
      <c r="O107" s="480">
        <v>43922</v>
      </c>
      <c r="P107" s="482">
        <v>44196</v>
      </c>
      <c r="Q107" s="63"/>
      <c r="R107" s="46"/>
    </row>
    <row r="108" spans="2:18" s="1" customFormat="1" ht="54.95" customHeight="1" thickBot="1">
      <c r="B108" s="8"/>
      <c r="C108" s="451"/>
      <c r="D108" s="434"/>
      <c r="E108" s="17" t="str">
        <f>+Autodiagnóstico!G111</f>
        <v>Llevar a cabo evaluaciones independientes de forma periódica, por parte del área de control interno o quien haga sus veces a través de la auditoría interna de gestión</v>
      </c>
      <c r="F108" s="18">
        <f>+Autodiagnóstico!H111</f>
        <v>85</v>
      </c>
      <c r="G108" s="54"/>
      <c r="H108" s="54"/>
      <c r="I108" s="54"/>
      <c r="J108" s="54"/>
      <c r="K108" s="489" t="s">
        <v>897</v>
      </c>
      <c r="L108" s="489" t="s">
        <v>901</v>
      </c>
      <c r="M108" s="481" t="s">
        <v>700</v>
      </c>
      <c r="N108" s="32" t="s">
        <v>529</v>
      </c>
      <c r="O108" s="480">
        <v>43922</v>
      </c>
      <c r="P108" s="482">
        <v>44196</v>
      </c>
      <c r="Q108" s="63"/>
      <c r="R108" s="46"/>
    </row>
    <row r="109" spans="2:18" s="1" customFormat="1" ht="54.95" customHeight="1" thickBot="1">
      <c r="B109" s="8"/>
      <c r="C109" s="451"/>
      <c r="D109" s="434"/>
      <c r="E109" s="17" t="str">
        <f>+Autodiagnóstico!G112</f>
        <v>Determinar, a través de auditorías internas, si se han definido, puesto en marcha y aplicado los controles establecidos por la entidad de manera efectiva</v>
      </c>
      <c r="F109" s="18">
        <f>+Autodiagnóstico!H112</f>
        <v>85</v>
      </c>
      <c r="G109" s="54"/>
      <c r="H109" s="54"/>
      <c r="I109" s="54"/>
      <c r="J109" s="54"/>
      <c r="K109" s="489" t="s">
        <v>896</v>
      </c>
      <c r="L109" s="489" t="s">
        <v>902</v>
      </c>
      <c r="M109" s="481" t="s">
        <v>700</v>
      </c>
      <c r="N109" s="32" t="s">
        <v>529</v>
      </c>
      <c r="O109" s="480">
        <v>43922</v>
      </c>
      <c r="P109" s="482">
        <v>44196</v>
      </c>
      <c r="Q109" s="63"/>
      <c r="R109" s="46"/>
    </row>
    <row r="110" spans="2:18" s="1" customFormat="1" ht="54.95" customHeight="1" thickBot="1">
      <c r="B110" s="8"/>
      <c r="C110" s="451"/>
      <c r="D110" s="434"/>
      <c r="E110" s="17" t="str">
        <f>+Autodiagnóstico!G113</f>
        <v>Determinar, a través de auditorías internas, las debilidades y fortalezas del control y de la gestión, así como el desvío de los avances de las metas y objetivos trazados</v>
      </c>
      <c r="F110" s="18">
        <f>+Autodiagnóstico!H113</f>
        <v>85</v>
      </c>
      <c r="G110" s="54"/>
      <c r="H110" s="54"/>
      <c r="I110" s="54"/>
      <c r="J110" s="54"/>
      <c r="K110" s="489" t="s">
        <v>898</v>
      </c>
      <c r="L110" s="489" t="s">
        <v>903</v>
      </c>
      <c r="M110" s="481" t="s">
        <v>700</v>
      </c>
      <c r="N110" s="32" t="s">
        <v>529</v>
      </c>
      <c r="O110" s="480">
        <v>43922</v>
      </c>
      <c r="P110" s="482">
        <v>44196</v>
      </c>
      <c r="Q110" s="63"/>
      <c r="R110" s="46"/>
    </row>
    <row r="111" spans="2:18" s="1" customFormat="1" ht="54.95" customHeight="1" thickBot="1">
      <c r="B111" s="8"/>
      <c r="C111" s="451"/>
      <c r="D111" s="434"/>
      <c r="E111" s="17" t="str">
        <f>+Autodiagnóstico!G114</f>
        <v xml:space="preserve">Realimentar, a través de auditorías internas, sobre la efectividad de los controles </v>
      </c>
      <c r="F111" s="18">
        <f>+Autodiagnóstico!H114</f>
        <v>85</v>
      </c>
      <c r="G111" s="54"/>
      <c r="H111" s="54"/>
      <c r="I111" s="54"/>
      <c r="J111" s="54"/>
      <c r="K111" s="489" t="s">
        <v>899</v>
      </c>
      <c r="L111" s="489" t="s">
        <v>904</v>
      </c>
      <c r="M111" s="481" t="s">
        <v>700</v>
      </c>
      <c r="N111" s="32" t="s">
        <v>529</v>
      </c>
      <c r="O111" s="480">
        <v>43922</v>
      </c>
      <c r="P111" s="482">
        <v>44196</v>
      </c>
      <c r="Q111" s="63"/>
      <c r="R111" s="46"/>
    </row>
    <row r="112" spans="2:18" s="1" customFormat="1" ht="54.95" customHeight="1" thickBot="1">
      <c r="B112" s="8"/>
      <c r="C112" s="451"/>
      <c r="D112" s="435"/>
      <c r="E112" s="19" t="str">
        <f>+Autodiagnóstico!G115</f>
        <v xml:space="preserve">Dar una opinión, a partir de las auditorías internas, sobre la adecuación y eficacia de los procesos de gestión de riesgos y control </v>
      </c>
      <c r="F112" s="20">
        <f>+Autodiagnóstico!H115</f>
        <v>90</v>
      </c>
      <c r="G112" s="55"/>
      <c r="H112" s="55"/>
      <c r="I112" s="55"/>
      <c r="J112" s="55"/>
      <c r="K112" s="491" t="s">
        <v>900</v>
      </c>
      <c r="L112" s="491" t="s">
        <v>905</v>
      </c>
      <c r="M112" s="481" t="s">
        <v>700</v>
      </c>
      <c r="N112" s="32" t="s">
        <v>529</v>
      </c>
      <c r="O112" s="480">
        <v>43922</v>
      </c>
      <c r="P112" s="482">
        <v>44196</v>
      </c>
      <c r="Q112" s="64"/>
      <c r="R112" s="46"/>
    </row>
    <row r="113" spans="2:18" s="1" customFormat="1" ht="54.95" customHeight="1" thickBot="1">
      <c r="B113" s="8"/>
      <c r="C113" s="451"/>
      <c r="D113" s="430" t="s">
        <v>94</v>
      </c>
      <c r="E113" s="23" t="str">
        <f>+Autodiagnóstico!G116</f>
        <v>Analizar las evaluaciones de la gestión del riesgo, elaboradas por la segunda línea de defensa</v>
      </c>
      <c r="F113" s="24">
        <f>+Autodiagnóstico!H116</f>
        <v>80</v>
      </c>
      <c r="G113" s="56" t="s">
        <v>48</v>
      </c>
      <c r="H113" s="57"/>
      <c r="I113" s="57"/>
      <c r="J113" s="57"/>
      <c r="K113" s="491" t="s">
        <v>900</v>
      </c>
      <c r="L113" s="491" t="s">
        <v>906</v>
      </c>
      <c r="M113" s="481" t="s">
        <v>700</v>
      </c>
      <c r="N113" s="32" t="s">
        <v>529</v>
      </c>
      <c r="O113" s="480">
        <v>43922</v>
      </c>
      <c r="P113" s="482">
        <v>44196</v>
      </c>
      <c r="Q113" s="65"/>
      <c r="R113" s="46"/>
    </row>
    <row r="114" spans="2:18" s="1" customFormat="1" ht="75" customHeight="1" thickBot="1">
      <c r="B114" s="8"/>
      <c r="C114" s="451"/>
      <c r="D114" s="431"/>
      <c r="E114" s="17" t="str">
        <f>+Autodiagnóstico!G117</f>
        <v>Asegurar que los servidores responsables (tanto de la segunda como de la tercera línea defensa cuenten con los conocimientos necesarios y que se generen recursos para la mejora de sus competencias</v>
      </c>
      <c r="F114" s="18">
        <f>+Autodiagnóstico!H117</f>
        <v>70</v>
      </c>
      <c r="G114" s="54"/>
      <c r="H114" s="54"/>
      <c r="I114" s="54"/>
      <c r="J114" s="54"/>
      <c r="K114" s="489" t="s">
        <v>907</v>
      </c>
      <c r="L114" s="489" t="s">
        <v>910</v>
      </c>
      <c r="M114" s="481" t="s">
        <v>700</v>
      </c>
      <c r="N114" s="479" t="s">
        <v>911</v>
      </c>
      <c r="O114" s="480">
        <v>43922</v>
      </c>
      <c r="P114" s="482">
        <v>44196</v>
      </c>
      <c r="Q114" s="63"/>
      <c r="R114" s="46"/>
    </row>
    <row r="115" spans="2:18" s="1" customFormat="1" ht="54.95" customHeight="1" thickBot="1">
      <c r="B115" s="8"/>
      <c r="C115" s="451"/>
      <c r="D115" s="432"/>
      <c r="E115" s="27" t="str">
        <f>+Autodiagnóstico!G118</f>
        <v>Aprobar el Plan Anual de Auditoría propuesto por el jefe de control interno o quien haga sus veces, tarea asignada específicamente al Comité Institucional de Coordinación de Control Interno</v>
      </c>
      <c r="F115" s="28">
        <f>+Autodiagnóstico!H118</f>
        <v>100</v>
      </c>
      <c r="G115" s="58"/>
      <c r="H115" s="58"/>
      <c r="I115" s="58"/>
      <c r="J115" s="58"/>
      <c r="K115" s="58" t="s">
        <v>908</v>
      </c>
      <c r="L115" s="58" t="s">
        <v>909</v>
      </c>
      <c r="M115" s="481" t="s">
        <v>700</v>
      </c>
      <c r="N115" s="32" t="s">
        <v>529</v>
      </c>
      <c r="O115" s="480">
        <v>43922</v>
      </c>
      <c r="P115" s="482">
        <v>44196</v>
      </c>
      <c r="Q115" s="66"/>
      <c r="R115" s="46"/>
    </row>
    <row r="116" spans="2:18" s="1" customFormat="1" ht="54.95" customHeight="1" thickBot="1">
      <c r="B116" s="8"/>
      <c r="C116" s="451"/>
      <c r="D116" s="433" t="s">
        <v>114</v>
      </c>
      <c r="E116" s="13" t="str">
        <f>+Autodiagnóstico!G119</f>
        <v>Efectuar seguimiento a los riesgos y controles de su proceso</v>
      </c>
      <c r="F116" s="14">
        <f>+Autodiagnóstico!H119</f>
        <v>70</v>
      </c>
      <c r="G116" s="59"/>
      <c r="H116" s="59"/>
      <c r="I116" s="59"/>
      <c r="J116" s="59"/>
      <c r="K116" s="488" t="s">
        <v>912</v>
      </c>
      <c r="L116" s="488" t="s">
        <v>919</v>
      </c>
      <c r="M116" s="481" t="s">
        <v>700</v>
      </c>
      <c r="N116" s="481" t="s">
        <v>758</v>
      </c>
      <c r="O116" s="480">
        <v>43922</v>
      </c>
      <c r="P116" s="482">
        <v>44196</v>
      </c>
      <c r="Q116" s="67"/>
      <c r="R116" s="46"/>
    </row>
    <row r="117" spans="2:18" s="1" customFormat="1" ht="54.95" customHeight="1" thickBot="1">
      <c r="B117" s="8"/>
      <c r="C117" s="451"/>
      <c r="D117" s="434"/>
      <c r="E117" s="17" t="str">
        <f>+Autodiagnóstico!G120</f>
        <v>Informar periódicamente a la alta dirección sobre el desempeño de las actividades de gestión de riesgos de la entidad</v>
      </c>
      <c r="F117" s="18">
        <f>+Autodiagnóstico!H120</f>
        <v>70</v>
      </c>
      <c r="G117" s="54"/>
      <c r="H117" s="54"/>
      <c r="I117" s="54"/>
      <c r="J117" s="54"/>
      <c r="K117" s="489" t="s">
        <v>913</v>
      </c>
      <c r="L117" s="489" t="s">
        <v>920</v>
      </c>
      <c r="M117" s="481" t="s">
        <v>700</v>
      </c>
      <c r="N117" s="481" t="s">
        <v>758</v>
      </c>
      <c r="O117" s="480">
        <v>43922</v>
      </c>
      <c r="P117" s="482">
        <v>44196</v>
      </c>
      <c r="Q117" s="63"/>
      <c r="R117" s="46"/>
    </row>
    <row r="118" spans="2:18" s="1" customFormat="1" ht="54.95" customHeight="1" thickBot="1">
      <c r="B118" s="8"/>
      <c r="C118" s="451"/>
      <c r="D118" s="435"/>
      <c r="E118" s="19" t="str">
        <f>+Autodiagnóstico!G121</f>
        <v>Comunicar deficiencias a la alta dirección o a las partes responsables para tomar las medidas correctivas, según corresponda</v>
      </c>
      <c r="F118" s="20">
        <f>+Autodiagnóstico!H121</f>
        <v>70</v>
      </c>
      <c r="G118" s="55"/>
      <c r="H118" s="55"/>
      <c r="I118" s="55"/>
      <c r="J118" s="55"/>
      <c r="K118" s="491" t="s">
        <v>914</v>
      </c>
      <c r="L118" s="491" t="s">
        <v>921</v>
      </c>
      <c r="M118" s="481" t="s">
        <v>700</v>
      </c>
      <c r="N118" s="481" t="s">
        <v>758</v>
      </c>
      <c r="O118" s="480">
        <v>43922</v>
      </c>
      <c r="P118" s="482">
        <v>44196</v>
      </c>
      <c r="Q118" s="64"/>
      <c r="R118" s="46"/>
    </row>
    <row r="119" spans="2:18" s="1" customFormat="1" ht="54.95" customHeight="1" thickBot="1">
      <c r="B119" s="8"/>
      <c r="C119" s="451"/>
      <c r="D119" s="430" t="s">
        <v>140</v>
      </c>
      <c r="E119" s="23" t="str">
        <f>+Autodiagnóstico!G122</f>
        <v>Llevar a cabo evaluaciones para monitorear el estado de varios componentes del Sistema de Control Interno</v>
      </c>
      <c r="F119" s="24">
        <f>+Autodiagnóstico!H122</f>
        <v>70</v>
      </c>
      <c r="G119" s="57"/>
      <c r="H119" s="57"/>
      <c r="I119" s="57"/>
      <c r="J119" s="57"/>
      <c r="K119" s="492" t="s">
        <v>915</v>
      </c>
      <c r="L119" s="492" t="s">
        <v>922</v>
      </c>
      <c r="M119" s="481" t="s">
        <v>700</v>
      </c>
      <c r="N119" s="481" t="s">
        <v>758</v>
      </c>
      <c r="O119" s="480">
        <v>43922</v>
      </c>
      <c r="P119" s="482">
        <v>44196</v>
      </c>
      <c r="Q119" s="65"/>
      <c r="R119" s="46"/>
    </row>
    <row r="120" spans="2:18" s="1" customFormat="1" ht="54.95" customHeight="1" thickBot="1">
      <c r="B120" s="8"/>
      <c r="C120" s="451"/>
      <c r="D120" s="431"/>
      <c r="E120" s="17" t="str">
        <f>+Autodiagnóstico!G123</f>
        <v>Monitorear e informar sobre deficiencias de los controles</v>
      </c>
      <c r="F120" s="18">
        <f>+Autodiagnóstico!H123</f>
        <v>70</v>
      </c>
      <c r="G120" s="54"/>
      <c r="H120" s="54"/>
      <c r="I120" s="54"/>
      <c r="J120" s="54"/>
      <c r="K120" s="489" t="s">
        <v>916</v>
      </c>
      <c r="L120" s="489" t="s">
        <v>923</v>
      </c>
      <c r="M120" s="481" t="s">
        <v>700</v>
      </c>
      <c r="N120" s="481" t="s">
        <v>758</v>
      </c>
      <c r="O120" s="480">
        <v>43922</v>
      </c>
      <c r="P120" s="482">
        <v>44196</v>
      </c>
      <c r="Q120" s="63"/>
      <c r="R120" s="46"/>
    </row>
    <row r="121" spans="2:18" s="1" customFormat="1" ht="54.95" customHeight="1" thickBot="1">
      <c r="B121" s="8"/>
      <c r="C121" s="451"/>
      <c r="D121" s="431"/>
      <c r="E121" s="17" t="str">
        <f>+Autodiagnóstico!G124</f>
        <v>Suministrar información a la alta dirección sobre el monitoreo llevado a cabo a los indicadores de gestión, determinando si el logro de los objetivos está dentro de las tolerancias de riesgo establecidas</v>
      </c>
      <c r="F121" s="18">
        <f>+Autodiagnóstico!H124</f>
        <v>70</v>
      </c>
      <c r="G121" s="54"/>
      <c r="H121" s="54"/>
      <c r="I121" s="54"/>
      <c r="J121" s="54"/>
      <c r="K121" s="489" t="s">
        <v>917</v>
      </c>
      <c r="L121" s="489" t="s">
        <v>924</v>
      </c>
      <c r="M121" s="481" t="s">
        <v>700</v>
      </c>
      <c r="N121" s="481" t="s">
        <v>758</v>
      </c>
      <c r="O121" s="480">
        <v>43922</v>
      </c>
      <c r="P121" s="482">
        <v>44196</v>
      </c>
      <c r="Q121" s="63"/>
      <c r="R121" s="46"/>
    </row>
    <row r="122" spans="2:18" s="1" customFormat="1" ht="54.95" customHeight="1" thickBot="1">
      <c r="B122" s="8"/>
      <c r="C122" s="451"/>
      <c r="D122" s="432"/>
      <c r="E122" s="27" t="str">
        <f>+Autodiagnóstico!G125</f>
        <v>Consolidar y generar información vital para la toma de decisiones</v>
      </c>
      <c r="F122" s="28">
        <f>+Autodiagnóstico!H125</f>
        <v>75</v>
      </c>
      <c r="G122" s="58"/>
      <c r="H122" s="58"/>
      <c r="I122" s="58"/>
      <c r="J122" s="58"/>
      <c r="K122" s="490" t="s">
        <v>918</v>
      </c>
      <c r="L122" s="490" t="s">
        <v>925</v>
      </c>
      <c r="M122" s="481" t="s">
        <v>700</v>
      </c>
      <c r="N122" s="481" t="s">
        <v>758</v>
      </c>
      <c r="O122" s="480">
        <v>43922</v>
      </c>
      <c r="P122" s="482">
        <v>44196</v>
      </c>
      <c r="Q122" s="66"/>
      <c r="R122" s="46"/>
    </row>
    <row r="123" spans="2:18" s="1" customFormat="1" ht="54.95" customHeight="1" thickBot="1">
      <c r="B123" s="8"/>
      <c r="C123" s="451"/>
      <c r="D123" s="433" t="s">
        <v>308</v>
      </c>
      <c r="E123" s="13" t="str">
        <f>+Autodiagnóstico!G126</f>
        <v>Establecer el plan anual de auditoría basado en riesgos, priorizando aquellos procesos de mayor exposición</v>
      </c>
      <c r="F123" s="14">
        <f>+Autodiagnóstico!H126</f>
        <v>90</v>
      </c>
      <c r="G123" s="59"/>
      <c r="H123" s="59"/>
      <c r="I123" s="59"/>
      <c r="J123" s="59"/>
      <c r="K123" s="488" t="s">
        <v>889</v>
      </c>
      <c r="L123" s="488" t="s">
        <v>893</v>
      </c>
      <c r="M123" s="481" t="s">
        <v>700</v>
      </c>
      <c r="N123" s="32" t="s">
        <v>529</v>
      </c>
      <c r="O123" s="480">
        <v>43922</v>
      </c>
      <c r="P123" s="482">
        <v>44196</v>
      </c>
      <c r="Q123" s="67"/>
      <c r="R123" s="46"/>
    </row>
    <row r="124" spans="2:18" s="1" customFormat="1" ht="54.95" customHeight="1" thickBot="1">
      <c r="B124" s="8"/>
      <c r="C124" s="451"/>
      <c r="D124" s="434"/>
      <c r="E124" s="17" t="str">
        <f>+Autodiagnóstico!G127</f>
        <v>Generar información sobre evaluaciones llevadas a cabo por la primera y segunda línea de defensa</v>
      </c>
      <c r="F124" s="18">
        <f>+Autodiagnóstico!H127</f>
        <v>85</v>
      </c>
      <c r="G124" s="54"/>
      <c r="H124" s="54"/>
      <c r="I124" s="54"/>
      <c r="J124" s="54"/>
      <c r="K124" s="489" t="s">
        <v>890</v>
      </c>
      <c r="L124" s="489" t="s">
        <v>894</v>
      </c>
      <c r="M124" s="481" t="s">
        <v>700</v>
      </c>
      <c r="N124" s="32" t="s">
        <v>529</v>
      </c>
      <c r="O124" s="480">
        <v>43922</v>
      </c>
      <c r="P124" s="482">
        <v>44196</v>
      </c>
      <c r="Q124" s="63"/>
      <c r="R124" s="46"/>
    </row>
    <row r="125" spans="2:18" s="1" customFormat="1" ht="54.95" customHeight="1" thickBot="1">
      <c r="B125" s="8"/>
      <c r="C125" s="451"/>
      <c r="D125" s="434"/>
      <c r="E125" s="17" t="str">
        <f>+Autodiagnóstico!G128</f>
        <v>Evaluar si los controles están presentes (en políticas y procedimientos) y funcionan, apoyando el control de los riesgos y el logro de los objetivos establecidos en la planeación institucional</v>
      </c>
      <c r="F125" s="18">
        <f>+Autodiagnóstico!H128</f>
        <v>85</v>
      </c>
      <c r="G125" s="54"/>
      <c r="H125" s="54"/>
      <c r="I125" s="54"/>
      <c r="J125" s="54"/>
      <c r="K125" s="489" t="s">
        <v>891</v>
      </c>
      <c r="L125" s="489" t="s">
        <v>895</v>
      </c>
      <c r="M125" s="481" t="s">
        <v>700</v>
      </c>
      <c r="N125" s="32" t="s">
        <v>529</v>
      </c>
      <c r="O125" s="480">
        <v>43922</v>
      </c>
      <c r="P125" s="482">
        <v>44196</v>
      </c>
      <c r="Q125" s="63"/>
      <c r="R125" s="46"/>
    </row>
    <row r="126" spans="2:18" s="1" customFormat="1" ht="54.95" customHeight="1">
      <c r="B126" s="8"/>
      <c r="C126" s="452"/>
      <c r="D126" s="436"/>
      <c r="E126" s="27" t="str">
        <f>+Autodiagnóstico!G129</f>
        <v>Establecer y mantener un sistema de monitoreado de hallazgos y recomendaciones</v>
      </c>
      <c r="F126" s="28">
        <f>+Autodiagnóstico!H129</f>
        <v>90</v>
      </c>
      <c r="G126" s="58"/>
      <c r="H126" s="58"/>
      <c r="I126" s="58"/>
      <c r="J126" s="58"/>
      <c r="K126" s="490" t="s">
        <v>892</v>
      </c>
      <c r="L126" s="490" t="s">
        <v>896</v>
      </c>
      <c r="M126" s="481" t="s">
        <v>700</v>
      </c>
      <c r="N126" s="32" t="s">
        <v>529</v>
      </c>
      <c r="O126" s="480">
        <v>43922</v>
      </c>
      <c r="P126" s="482">
        <v>44196</v>
      </c>
      <c r="Q126" s="66"/>
      <c r="R126" s="46"/>
    </row>
    <row r="127" spans="2:18" ht="8.25" customHeight="1" thickBot="1">
      <c r="B127" s="60"/>
      <c r="C127" s="61"/>
      <c r="D127" s="61"/>
      <c r="E127" s="61"/>
      <c r="F127" s="62"/>
      <c r="G127" s="61"/>
      <c r="H127" s="61"/>
      <c r="I127" s="61"/>
      <c r="J127" s="61"/>
      <c r="K127" s="61"/>
      <c r="L127" s="61"/>
      <c r="M127" s="61"/>
      <c r="N127" s="61"/>
      <c r="O127" s="61"/>
      <c r="P127" s="61"/>
      <c r="Q127" s="61"/>
      <c r="R127" s="68"/>
    </row>
    <row r="128" spans="2:18"/>
    <row r="129" spans="6:6"/>
    <row r="130" spans="6:6"/>
    <row r="131" spans="6:6"/>
    <row r="132" spans="6:6"/>
    <row r="133" spans="6:6"/>
    <row r="134" spans="6:6"/>
    <row r="135" spans="6:6"/>
    <row r="136" spans="6:6" ht="18">
      <c r="F136" s="69" t="s">
        <v>48</v>
      </c>
    </row>
    <row r="137" spans="6:6"/>
    <row r="138" spans="6:6"/>
    <row r="139" spans="6:6"/>
    <row r="140" spans="6:6"/>
  </sheetData>
  <protectedRanges>
    <protectedRange sqref="K8:Q67 P68:Q68 K68:P70 Q69:Q70 K71:Q103 K104:L104 Q104 M104:P126" name="Planeacion" securityDescriptor=""/>
  </protectedRanges>
  <mergeCells count="46">
    <mergeCell ref="C4:Q4"/>
    <mergeCell ref="O6:P6"/>
    <mergeCell ref="B8:B25"/>
    <mergeCell ref="C6:C7"/>
    <mergeCell ref="C8:C32"/>
    <mergeCell ref="F6:F7"/>
    <mergeCell ref="G6:G7"/>
    <mergeCell ref="H6:H7"/>
    <mergeCell ref="I6:I7"/>
    <mergeCell ref="J6:J7"/>
    <mergeCell ref="K6:K7"/>
    <mergeCell ref="L6:L7"/>
    <mergeCell ref="M6:M7"/>
    <mergeCell ref="N6:N7"/>
    <mergeCell ref="Q6:Q7"/>
    <mergeCell ref="C33:C60"/>
    <mergeCell ref="C61:C83"/>
    <mergeCell ref="C84:C103"/>
    <mergeCell ref="C104:C126"/>
    <mergeCell ref="D6:D7"/>
    <mergeCell ref="D8:D12"/>
    <mergeCell ref="D13:D16"/>
    <mergeCell ref="D17:D21"/>
    <mergeCell ref="D22:D27"/>
    <mergeCell ref="D28:D32"/>
    <mergeCell ref="D33:D37"/>
    <mergeCell ref="D38:D42"/>
    <mergeCell ref="D43:D46"/>
    <mergeCell ref="D47:D55"/>
    <mergeCell ref="D56:D60"/>
    <mergeCell ref="D61:D63"/>
    <mergeCell ref="D113:D115"/>
    <mergeCell ref="D116:D118"/>
    <mergeCell ref="D119:D122"/>
    <mergeCell ref="D123:D126"/>
    <mergeCell ref="E6:E7"/>
    <mergeCell ref="D87:D88"/>
    <mergeCell ref="D89:D94"/>
    <mergeCell ref="D95:D99"/>
    <mergeCell ref="D100:D103"/>
    <mergeCell ref="D104:D112"/>
    <mergeCell ref="D64:D65"/>
    <mergeCell ref="D66:D70"/>
    <mergeCell ref="D71:D78"/>
    <mergeCell ref="D79:D83"/>
    <mergeCell ref="D84:D86"/>
  </mergeCells>
  <conditionalFormatting sqref="F8:F126">
    <cfRule type="cellIs" dxfId="4" priority="43" operator="between">
      <formula>81</formula>
      <formula>100</formula>
    </cfRule>
    <cfRule type="cellIs" dxfId="3" priority="44" operator="between">
      <formula>61</formula>
      <formula>80</formula>
    </cfRule>
    <cfRule type="cellIs" dxfId="2" priority="45" operator="between">
      <formula>21</formula>
      <formula>40</formula>
    </cfRule>
    <cfRule type="cellIs" dxfId="1" priority="46" operator="between">
      <formula>41</formula>
      <formula>60</formula>
    </cfRule>
    <cfRule type="cellIs" dxfId="0" priority="47" operator="between">
      <formula>1</formula>
      <formula>20</formula>
    </cfRule>
  </conditionalFormatting>
  <pageMargins left="0.69930555555555596" right="0.69930555555555596" top="0.75" bottom="0.75" header="0.3" footer="0.3"/>
  <pageSetup orientation="portrait" verticalDpi="3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pc1</cp:lastModifiedBy>
  <dcterms:created xsi:type="dcterms:W3CDTF">2016-12-25T14:51:00Z</dcterms:created>
  <dcterms:modified xsi:type="dcterms:W3CDTF">2020-06-27T23:58:57Z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3082-10.2.0.5804</vt:lpwstr>
  </property>
</Properties>
</file>