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PERSONAL\OneDrive\Documentos\Alcaldia\01. Autodiagnosticos MIPG\"/>
    </mc:Choice>
  </mc:AlternateContent>
  <bookViews>
    <workbookView xWindow="0" yWindow="0" windowWidth="20490" windowHeight="7755" tabRatio="795" activeTab="4"/>
  </bookViews>
  <sheets>
    <sheet name="Inicio" sheetId="16" r:id="rId1"/>
    <sheet name="Instrucciones" sheetId="21" r:id="rId2"/>
    <sheet name="Autodiagnóstico" sheetId="15" r:id="rId3"/>
    <sheet name="Gráficas " sheetId="20" r:id="rId4"/>
    <sheet name="Plan de Acción" sheetId="8" r:id="rId5"/>
  </sheets>
  <externalReferences>
    <externalReference r:id="rId6"/>
    <externalReference r:id="rId7"/>
    <externalReference r:id="rId8"/>
  </externalReferences>
  <definedNames>
    <definedName name="Acciones_Categoría_3" localSheetId="1">'[1]Ponderaciones y parámetros'!$K$6:$N$6</definedName>
    <definedName name="Acciones_Categoría_3">'[2]Ponderaciones y parámetros'!$K$6:$N$6</definedName>
    <definedName name="Nombre" localSheetId="1">'[3]Tipología entidad'!$A$2:$A$1048576</definedName>
    <definedName name="Nombre">#REF!</definedName>
    <definedName name="Simulador" localSheetId="1">[1]Listas!$B$2:$B$4</definedName>
    <definedName name="Simulador">[2]Listas!$B$2:$B$4</definedName>
  </definedNames>
  <calcPr calcId="152511"/>
  <fileRecoveryPr autoRecover="0"/>
</workbook>
</file>

<file path=xl/calcChain.xml><?xml version="1.0" encoding="utf-8"?>
<calcChain xmlns="http://schemas.openxmlformats.org/spreadsheetml/2006/main">
  <c r="F60" i="15" l="1"/>
  <c r="F58" i="15"/>
  <c r="D10" i="15"/>
  <c r="F10" i="15"/>
  <c r="G6" i="15"/>
  <c r="E15" i="8" l="1"/>
  <c r="F15" i="8"/>
  <c r="J45" i="20"/>
  <c r="F13" i="15"/>
  <c r="L45" i="20"/>
  <c r="F45" i="15"/>
  <c r="F32" i="15"/>
  <c r="F17" i="15"/>
  <c r="J46" i="20" l="1"/>
  <c r="F23" i="8" l="1"/>
  <c r="F24" i="8"/>
  <c r="F25" i="8"/>
  <c r="F26" i="8"/>
  <c r="F27" i="8"/>
  <c r="F28" i="8"/>
  <c r="F29" i="8"/>
  <c r="F30" i="8"/>
  <c r="F24" i="15"/>
  <c r="F8" i="8" l="1"/>
  <c r="F9" i="8"/>
  <c r="F10" i="8"/>
  <c r="F11" i="8"/>
  <c r="F12" i="8"/>
  <c r="F13" i="8"/>
  <c r="F14" i="8"/>
  <c r="F16" i="8"/>
  <c r="F17" i="8"/>
  <c r="F18" i="8"/>
  <c r="F19" i="8"/>
  <c r="F20" i="8"/>
  <c r="F21" i="8"/>
  <c r="F22" i="8"/>
  <c r="F31" i="8"/>
  <c r="F32" i="8"/>
  <c r="F33" i="8"/>
  <c r="F34" i="8"/>
  <c r="F35" i="8"/>
  <c r="F36" i="8"/>
  <c r="F37" i="8"/>
  <c r="F38" i="8"/>
  <c r="F39" i="8"/>
  <c r="F40" i="8"/>
  <c r="F41" i="8"/>
  <c r="F42" i="8"/>
  <c r="F43" i="8"/>
  <c r="F44" i="8"/>
  <c r="F45" i="8"/>
  <c r="F46" i="8"/>
  <c r="F47" i="8"/>
  <c r="F48" i="8"/>
  <c r="F49" i="8"/>
  <c r="F50" i="8"/>
  <c r="F51" i="8"/>
  <c r="F52" i="8"/>
  <c r="F7" i="8"/>
  <c r="F19" i="15" l="1"/>
  <c r="F28" i="15"/>
  <c r="F39" i="15"/>
  <c r="F56" i="15"/>
  <c r="L46" i="20"/>
  <c r="J44" i="20" l="1"/>
  <c r="J43" i="20"/>
  <c r="J42" i="20"/>
  <c r="J41" i="20"/>
  <c r="J40" i="20"/>
  <c r="J39" i="20"/>
  <c r="J38" i="20"/>
  <c r="J37" i="20"/>
  <c r="J36" i="20"/>
  <c r="J35" i="20"/>
  <c r="L44" i="20" l="1"/>
  <c r="L43" i="20"/>
  <c r="L42" i="20"/>
  <c r="L41" i="20"/>
  <c r="L40" i="20"/>
  <c r="L39" i="20"/>
  <c r="L38" i="20"/>
  <c r="L37" i="20"/>
  <c r="L36" i="20"/>
  <c r="L35" i="20"/>
  <c r="I12" i="20"/>
  <c r="K12" i="20" l="1"/>
</calcChain>
</file>

<file path=xl/sharedStrings.xml><?xml version="1.0" encoding="utf-8"?>
<sst xmlns="http://schemas.openxmlformats.org/spreadsheetml/2006/main" count="494" uniqueCount="356">
  <si>
    <t>GUÍAS Y NORMAS TÉCNICAS</t>
  </si>
  <si>
    <t>BUENAS PRÁCTICAS E INNOVACIÓN</t>
  </si>
  <si>
    <t>MARCO JURÍDICO</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</si>
  <si>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</si>
  <si>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</si>
  <si>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</si>
  <si>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</si>
  <si>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</si>
  <si>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</si>
  <si>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</si>
  <si>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</si>
  <si>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</si>
  <si>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</si>
  <si>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</si>
  <si>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</si>
  <si>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</si>
  <si>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</si>
  <si>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</si>
  <si>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</si>
  <si>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</si>
  <si>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</si>
  <si>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</si>
  <si>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</si>
  <si>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</si>
  <si>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</si>
  <si>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</si>
  <si>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</si>
  <si>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</si>
  <si>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</si>
  <si>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 xml:space="preserve">AUTODIAGNÓSTICO DE GESTIÓN </t>
  </si>
  <si>
    <t>Categorías</t>
  </si>
  <si>
    <t xml:space="preserve">Esta hoja contiene un cuadro que le permitirá establecer una planeación y una ruta de acción, con base en las actividades de gestión que fueron evaluadas. </t>
  </si>
  <si>
    <t>Para ello, el cuadro está dividido en 2 secciones: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</si>
  <si>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</si>
  <si>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</si>
  <si>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</si>
  <si>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</si>
  <si>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</si>
  <si>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</si>
  <si>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</si>
  <si>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</si>
  <si>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EVALUACIÓN DE LA EFICACIA DE
LAS ACCIONES IMPLEMENTADAS</t>
  </si>
  <si>
    <t>OTRO</t>
  </si>
  <si>
    <t>COMPONENTES</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</si>
  <si>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</si>
  <si>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</si>
  <si>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</si>
  <si>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</si>
  <si>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</si>
  <si>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</si>
  <si>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</si>
  <si>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</si>
  <si>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</si>
  <si>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</si>
  <si>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</si>
  <si>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</si>
  <si>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</si>
  <si>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</si>
  <si>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</si>
  <si>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</si>
  <si>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1. Documentación y guías de referencia (color gris): contiene toda la información y documentos de consulta que pueden ser útiles y deben ser de conocimiento</t>
  </si>
  <si>
    <t>Normatividad</t>
  </si>
  <si>
    <t>Otros</t>
  </si>
  <si>
    <t>Diseñar alternativas de mejora</t>
  </si>
  <si>
    <t>Definir las mejoras a implementar, incluyendo el plazo y los responsables de la implementación</t>
  </si>
  <si>
    <t>Evaluar la eficacia de las acciones implementadas y volver a diligenciar el autodiagnóstico</t>
  </si>
  <si>
    <t>AUTODIAGNÓSTICO</t>
  </si>
  <si>
    <t>PLAN DE ACCIÓN</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</si>
  <si>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</si>
  <si>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POLÍTICA SERVICIO AL CIUDADANO</t>
  </si>
  <si>
    <t>AUTODIAGNÓSTICO DE GESTIÓN POLÍTICA DE SERVICIO AL CIUDADANO</t>
  </si>
  <si>
    <t>AUTODIAGNÓSTICO DE SERVICIO AL CIUDADANO</t>
  </si>
  <si>
    <t>En caso de desistimiento tácito de una petición, la entidad expide el acto administrativo a través del cual se decreta dicha situación</t>
  </si>
  <si>
    <t>Dentro de los temas que se incluyeron en el Plan Institucional de Capacitación de la vigencia, se tuvo en cuenta todo lo relacionado con la politica de servicio al ciudadano</t>
  </si>
  <si>
    <t xml:space="preserve">Atención incluyente y accesibilidad </t>
  </si>
  <si>
    <t xml:space="preserve">Protección de datos personales </t>
  </si>
  <si>
    <t>Gestión de peticiones, quejas, reclamos, sugerencias y denuncias</t>
  </si>
  <si>
    <t xml:space="preserve">Gestión del talento humano </t>
  </si>
  <si>
    <t xml:space="preserve">Caracterización usuarios y medición de percepción </t>
  </si>
  <si>
    <t>La entidad ha realizado caracterización de ciudadanos, usuarios o grupos de interés atendidos</t>
  </si>
  <si>
    <t>Canales de atención</t>
  </si>
  <si>
    <t xml:space="preserve">Procesos </t>
  </si>
  <si>
    <t>La entidad cuenta con los canales y/o espacios suficientes y adecuados para interactuar con ciudadanos, usuarios o grupos de interés.</t>
  </si>
  <si>
    <t>La entidad cuenta con un sistema de información para el registro ordenado y la gestión de peticiones, quejas, reclamos y denuncias</t>
  </si>
  <si>
    <t>La entidad incorpora en su presupuesto recursos destinados para garantizar el acceso real y efectivo de las personas con discapacidad a los servicios que ofrece</t>
  </si>
  <si>
    <t>La entidad cuenta con procesos o procedimientos de servicio al ciudadano documentados e implementados (peticiones, quejas, reclamos y denuncias, trámites y servicios)</t>
  </si>
  <si>
    <t>La entidad cuenta con mecanismos de evaluación periódica del desempeño de sus servidores en torno al servicio al ciudadano</t>
  </si>
  <si>
    <t>La entidad ha implementado protocolos de servicio en todos los canales dispuestos para la atención ciudadana</t>
  </si>
  <si>
    <t>La entidad incluyó dentro de su plan de desarrollo o plan institucional, acciones para garantizar el acceso real y efectivo de las personas con discapacidad a los servicios que ofrece</t>
  </si>
  <si>
    <t>La entidad efectúa ajustes razonables para garantizar la accesibilidad a los espacios físicos conforme a lo establecido en la NTC 6047</t>
  </si>
  <si>
    <t>Sistemas de información</t>
  </si>
  <si>
    <t>La entidad definió y publicó un reglamento interno para la gestión de las peticiones y quejas recibidas</t>
  </si>
  <si>
    <t>La entidad informó a los ciudadanos los mecanismos a través de los cuales pueden hacer seguimiento a sus peticiones</t>
  </si>
  <si>
    <t>La entidad cuenta con un formulario en su página Web para la recepción de peticiones, quejas, reclamos y denuncias</t>
  </si>
  <si>
    <t>La entidad cuenta con mecanismos de atención especial y preferente para infantes, personas en situación de discapacidad, embarazadas, niños, niñas, adolescentes, adulto mayor y veterano de la fuerza pública y en general de personas en estado de indefensión y o de debilidad manifiesta.</t>
  </si>
  <si>
    <t>Publicación de información</t>
  </si>
  <si>
    <t>El sitio web cuenta con información dirigida a diferentes grupos de población</t>
  </si>
  <si>
    <t>La entidad permite al titular de la información, conocer en cualquier momento la información que exista sobre él en sus bancos de datos.</t>
  </si>
  <si>
    <t>La entidad cuenta con la autorización del ciudadano para la recolección de los datos personales</t>
  </si>
  <si>
    <t>La entidad conserva la información bajo condiciones de seguridad para impedir su adulteración, pérdida, consulta, uso o acceso no autorizado o fraudulento.</t>
  </si>
  <si>
    <t>La entidad habilitó consulta en línea de bases de datos con información relevante para el ciudadano</t>
  </si>
  <si>
    <t>La entidad cuenta con mecanismos para dar prioridad a las peticiones relacionadas con:
- El reconocimiento de un derecho fundamental
- Peticiones presentadas por menores de edad
- Peticiones presentadas por periodistas</t>
  </si>
  <si>
    <t>La entidad ofreció la posibilidad de realizar peticiones, quejas, reclamos y denuncias a través de dispositivos móviles</t>
  </si>
  <si>
    <t>La entidad cuenta con una dependencia o área formal encargada de recibir, tramitar y resolver las quejas, sugerencias y reclamos que los ciudadanos formulen.</t>
  </si>
  <si>
    <t>RESULTADOS POLÍTICA SERVICIO AL CIUDADANO</t>
  </si>
  <si>
    <t>Servicio al Ciudadano</t>
  </si>
  <si>
    <t>La entidad implementó sistemas de información / aplicativos interactivos para la consulta y gestión de la información, como mapas, gráficas, sistemas de georeferenciación u otros</t>
  </si>
  <si>
    <t>La entidad actualiza frecuentemente la información sobre la oferta Institucional en los diferentes canales de atención</t>
  </si>
  <si>
    <t>Formalidad de la dependencia o área</t>
  </si>
  <si>
    <t>GRÁFICAS</t>
  </si>
  <si>
    <t>2. Calificación por categorías:</t>
  </si>
  <si>
    <t>PLAN DE ACCIÓN SERVICIO AL CIUDADANO</t>
  </si>
  <si>
    <t>La entidad determina, recopila y analiza los datos sobre la percepción del cliente o usuario, con respecto a los productos o servicios ofrecidos y si estos cumplen sus expectativas.</t>
  </si>
  <si>
    <t>La entidad cuenta con una política de tratamiento de datos personales, y tiene establecidos lineamientos para la protección y conservación de datos personales.</t>
  </si>
  <si>
    <t>La entidad divulga su política de tratamiento de datos personales mediante aviso de privacidad, en su página web y personalmente al titular en el momento de la recolección de los datos.</t>
  </si>
  <si>
    <t>La entidad procede a la supresión de los datos personales una vez cumplida la finalidad del tratamiento de los mismos.</t>
  </si>
  <si>
    <t>La entidad elabora informes de peticiones, quejas, reclamos, sugerencias y denuncias con una frecuencia trimestral o mayor.</t>
  </si>
  <si>
    <t>Buenas prácticas</t>
  </si>
  <si>
    <t>La entidad garantiza atención por lo menos durante 40 horas a la semana</t>
  </si>
  <si>
    <t>La entidad tiene establecido un sistema de turnos acorde con las necesidades del servicio</t>
  </si>
  <si>
    <t>La entidad atiende en jornada contínua</t>
  </si>
  <si>
    <t>La entidad atiende en horarios adicionales</t>
  </si>
  <si>
    <t>La entidad publica y mantiene actualizada la carta de trato digno al usuario, en la que se indiquen sus derechos y los medios dispuestos para garantizarlos.</t>
  </si>
  <si>
    <t>La entidad incluye en sus informes de peticiones, quejas, reclamos, sugerencias y denuncias,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t>
  </si>
  <si>
    <t>El sistema de informacióon para el registro ordenado y la gestión de peticiones, quejas, reclamos y denuncias incorpora los siguientes criterios:
- Existe un responsable(s) de la administración del Sistema
- Permite adjuntar archivos y/o documentos
- Brinda opciones para que el ciudadano pueda elegir el medio por el cual quiere recibir la respuesta
- Permite la protección de los datos personales de los usuarios.
- Permite la centralización de todas las peticiones, quejas, reclamos y denuncias, que ingresan por los diversos medios o canales
- Cuenta con un enlace de ayuda en donde se detallen las características, requisitos y plazos de respuesta de cada tipo de solicitud.
- Emite mensaje de confirmación del recibido por parte de la entidad
- Emite mensaje de falla, propio del aplicativo, indicando el motivo de la misma y la opción con la que cuenta el peticionario
- Permite hacer seguimiento al ciudadano del estado de la petición, queja, reclamo y denuncia 
- Permite monitorear la recepción y respuesta oportuna de peticiones, quejas, reclamos y denuncias.
- Asigna único y consecutivo número de radicado e radicado de PQRS y otras comunicaciones oficiales, independiente del canal de ingreso (presencial, telefónico, correo electrónico, web, etc)</t>
  </si>
  <si>
    <t>En el Comité Institucional de Desarrollo Administrativo se incluyen temas relacionados con Servicio al Ciudadano.</t>
  </si>
  <si>
    <t>La política de Transparencia, Participación y Servicio al Ciudadano se incluye en el Plan Estratégico Sectorial y en el Plan Estratégico Institucional.</t>
  </si>
  <si>
    <t>La dependencia de Servicio al Ciudadano es la encargada de dar orientación sobre los trámites y servicios de la entidad.</t>
  </si>
  <si>
    <t>La entidad publica la siguiente información en lugares visibles (diferentes al medio electrónico) y de fácil acceso al ciudadano:
- Localización física de sede central y sucursales o regionales
- Horarios de atención de sede central y sucursales o regionales
- Teléfonos de contacto, líneas gratuitas y fax
- Carta de trato digno
- Listado de trámites y servicios
- Responsable (dependencia o nombre o cargo) de la atención de peticiones, quejas, reclamos y/o denuncias
- Correo electrónico de contacto de la Entidad
- Noticias
- Información relevante de la rendición de cuentas
- Calendario de actividades</t>
  </si>
  <si>
    <t>La entidad publicó en su sitio web oficial, en la sección de transparencia y acceso a la información pública:
- Mecanismos para la atención al ciudadano
- Localización física, sucursales o regionales, horarios y días de atención al público
- Derechos de los ciudadanos y medios para garantizarlos (Carta de trato digno)
- Mecanismos para presentar quejas y reclamos en relación con omisiones o acciones de la Entidad
- Informe de peticiones, quejas, reclamos, denuncias  y solicitudes de acceso a la información</t>
  </si>
  <si>
    <t>La entidad implementa acciones para garantizar una atención accesible, contemplando las necesidades de la población con discapacidades como:
- Visual
- Auditiva
- Cognitiva
- Mental
- Sordoceguera
- Múltiple
- Física o motora</t>
  </si>
  <si>
    <t>La entidad actualizó su reglamento de peticiones, quejas y reclamos, lineamientos para la atención y gestión de peticiones verbales en lenguas nativas, de acuerdo con el decreto 1166 de 2016.</t>
  </si>
  <si>
    <t>La entidad determina, recopila y analiza los datos sobre la percepción del cliente o usuario, con respecto a los trámites y procedimientos de cara al ciudadano.</t>
  </si>
  <si>
    <t>Guía de caracterización de ciudadanos, usuarios y grupos de interés</t>
  </si>
  <si>
    <t>Lineamientos para mediciones de percepción ciudadana</t>
  </si>
  <si>
    <t>Funciones Generales Oficinas de Servicio al Ciudadano</t>
  </si>
  <si>
    <t>Estrategias para la construcción del plan anticorrupción y de atención al ciudadano</t>
  </si>
  <si>
    <t>Metodología para Optimización de Procesos y Procedimientos
(ejemplo de dos procedimientos: Gestión de Peticiones y Gestión Documental)</t>
  </si>
  <si>
    <t>NTC6047; Herramienta de autodiagnóstico de espacios físicos</t>
  </si>
  <si>
    <t>Directorio de soluciones para un servicio accesible e incluyente</t>
  </si>
  <si>
    <t>NTC6047; Herramienta de autodiagnóstico de espacios físicos; Directorio de soluciones para un servicio accesible e incluyente</t>
  </si>
  <si>
    <t>Protocolos de servicio al ciudadano</t>
  </si>
  <si>
    <t>Modelo de carta de trato digno (FONADE)</t>
  </si>
  <si>
    <t>Modelo de política de protección de datos personales</t>
  </si>
  <si>
    <t>Flujograma de PQRS</t>
  </si>
  <si>
    <t>Protocolos de servicio al ciudadano; Pénsum de capacitación avanzado en cultura del servicio al ciudadano; Guía de Lenguaje Claro; Curso Virtual de Lenguaje Claro; 10 pasos para comunicarse en lenguaje claro</t>
  </si>
  <si>
    <t>Banco de preguntas para identificación de incentivos; Guía de competencias sugeridas para la gestión de servicio al ciudadano</t>
  </si>
  <si>
    <t>Ley 1266 de 2008; Ley 1581 de 2012; Decreto 1377 de 2015</t>
  </si>
  <si>
    <t>Ley 1266 de 2008; Ley 1581 de 2012; Decreto 1377 de 2013</t>
  </si>
  <si>
    <t>Ley 1266 de 2008; Ley 1581 de 2012; Decreto 1377 de 2014</t>
  </si>
  <si>
    <t>Ley 1266 de 2008; Ley 1581 de 2012; Decreto 1377 de 2016</t>
  </si>
  <si>
    <t>Ley 1266 de 2008; Ley 1581 de 2012; Decreto 1377 de 2017</t>
  </si>
  <si>
    <t>Ley 1266 de 2008; Ley 1581 de 2012; Decreto 1377 de 2018</t>
  </si>
  <si>
    <t>ley 1712 de 2016; Decreto 103 de 2015</t>
  </si>
  <si>
    <t>ley 1712 de 2016; Decreto 103 de 2013</t>
  </si>
  <si>
    <t>ley 1712 de 2016; Decreto 103 de 2014</t>
  </si>
  <si>
    <t>ley 1712 de 2016; Decreto 103 de 2016</t>
  </si>
  <si>
    <t>Decreto 124 de 2016</t>
  </si>
  <si>
    <t>Ley 1437 de 2011</t>
  </si>
  <si>
    <t>Ley 872 del 2003</t>
  </si>
  <si>
    <t>ley 1712 de 2016; ley 1618 de 2013; Decreto 103 de 2014</t>
  </si>
  <si>
    <t>ley 1712 de 2016; ley 1618 de 2013; Decreto 103 de 2013</t>
  </si>
  <si>
    <t>ley 1712 de 2016; ley 1618 de 2013; Decreto 103 de 2015</t>
  </si>
  <si>
    <t>ley 1712 de 2016; ley 1618 de 2013; Decreto 103 de 2017</t>
  </si>
  <si>
    <t>Ley 1474 de 2011</t>
  </si>
  <si>
    <t>Decreto 019 de 2012 
Ley 1437 de 2011</t>
  </si>
  <si>
    <t>Decreto 124 de 2015</t>
  </si>
  <si>
    <t xml:space="preserve">Ley 1755 de 2015; Decreto 019 de 2012 </t>
  </si>
  <si>
    <t>Ley 1755 de 2015</t>
  </si>
  <si>
    <t>Decreto 1166 de 2016</t>
  </si>
  <si>
    <t>Ley 1712 de 2014</t>
  </si>
  <si>
    <t>Ley 1437 de 2011; Ley 1712 de 2014</t>
  </si>
  <si>
    <t>Ley 1712 de 2015</t>
  </si>
  <si>
    <t>Acuerdo 565 de 2016 y Decreto 2539 de 2005</t>
  </si>
  <si>
    <t xml:space="preserve">Gestión de PQRSD </t>
  </si>
  <si>
    <t>nde se realice la totalidad de la</t>
  </si>
  <si>
    <t>actuación administrativa que implique la presencia del peticionario?</t>
  </si>
  <si>
    <t>La entidad da trámite a las peticiones anónimas</t>
  </si>
  <si>
    <t>La entidad organiza su información, trámites y servicios a través de ventanillas únicas virtuales</t>
  </si>
  <si>
    <t>La entidad dispone de oficinas o ventanillas únicas en donde se realice la totalidad de la actuación administrativa que implique la presencia del peticionario</t>
  </si>
  <si>
    <t>La entidad aplica el procedimiento para las peticiones incompletas</t>
  </si>
  <si>
    <t>La entidad cumple con los términos legales para responder las peticiones y consultas</t>
  </si>
  <si>
    <t>La    Oficina de Control realiza un informe semestral sobre el cumplimiento de las obligaciones legales por parte de la dependencia de servicio al ciudadano</t>
  </si>
  <si>
    <t xml:space="preserve">La Oficina de Control Interno vigila que la dependencia de servicio al ciudadano, preste atención al ciudadano de acuerdo con las normas legales vigentes    </t>
  </si>
  <si>
    <t>Control</t>
  </si>
  <si>
    <t>La entidad dispone de mecanismos para recibir y tramitar las peticiones interpuestas en lenguas nativas o dialectos oficiales de Colombia, diferentes al español.</t>
  </si>
  <si>
    <t>2. Planeación y Ruta de acción (color naranja):  la idea es generar un plan de acción con base en el diagnóstico realizado. Los elementos mínimos que se proponen para ello, son:</t>
  </si>
  <si>
    <t>CATEGORÍAS</t>
  </si>
  <si>
    <t>EVIDENCIA</t>
  </si>
  <si>
    <t>COMO SE DA CUMPLIMIENTO</t>
  </si>
  <si>
    <t>CONTROL DE EJECUCION</t>
  </si>
  <si>
    <t>QUE
Accion de mejora a realizar</t>
  </si>
  <si>
    <t>COMO
Tareas para cumplir la accion</t>
  </si>
  <si>
    <t>DONDE
Alcance de cada tarea en terminos de cobertura</t>
  </si>
  <si>
    <t>QUIEN
Responsable de cada tarea</t>
  </si>
  <si>
    <t>CUANDO
Fecha prevista para iniciar y terminar cada tarea</t>
  </si>
  <si>
    <t>FECHA DE INICIO</t>
  </si>
  <si>
    <t>FECHA DE FIN</t>
  </si>
  <si>
    <t>Encuesta de caraterizacion de grupos de interes</t>
  </si>
  <si>
    <t>Se aplica 3 tipos de encuestas (caracterizacion, percepcion y resultado)</t>
  </si>
  <si>
    <t>Encuesta de percepcion</t>
  </si>
  <si>
    <t>Se aplica 3 tipos de encuestas (caracterizacion, percepcion y resultado)
Se realiza socializacion de resultados</t>
  </si>
  <si>
    <t>Solicitud de personal
Instructivo de aplicación de encuesta
Digitalizar la encuesta</t>
  </si>
  <si>
    <t>Procedimiento de manejo de PQRD</t>
  </si>
  <si>
    <t>Se realiza seguimiento a PQRSD</t>
  </si>
  <si>
    <t>Plan estrategico institucional</t>
  </si>
  <si>
    <t>No se cuenta con personal
Se cuenta con el acuerdo de creacion de unidad de atencion al ciudadano
No se cuenta con un punto de atencion al ciudadano</t>
  </si>
  <si>
    <t>Apoyo logistico</t>
  </si>
  <si>
    <t>OPGI</t>
  </si>
  <si>
    <t>Unidad de correspondencia</t>
  </si>
  <si>
    <t>Unidad de correspondencia
DACID</t>
  </si>
  <si>
    <t>Actas de comité</t>
  </si>
  <si>
    <t>Existe el comité institucional de gestion y desempeño</t>
  </si>
  <si>
    <t>Se realizan sesiones ordinarias y extrardinarias para tratar los diferentes temas incluyendo atencion al ciudadano</t>
  </si>
  <si>
    <t>Acto administrativo de conformacion del Comité
Actas de sesiones del comité</t>
  </si>
  <si>
    <t>Procedimiento PQRD
Protocolo de atencion al ciudadano</t>
  </si>
  <si>
    <t>Realizar un analisis de los procedimientos de tramites al interior de la administracion
Ajustar el PAAC incluyendo actividad de tramites
Incluir los procedimientos de tramites</t>
  </si>
  <si>
    <t>Vincular el nombre del procedimiento de peticiones incompletas</t>
  </si>
  <si>
    <t>Diagnostico de espacios fisicos</t>
  </si>
  <si>
    <t>Apoyo logistico
Comunicaciones
Cultura Ciudadana</t>
  </si>
  <si>
    <t>Diagnostico de espacios fisicos
Centro de relevo en SISBEN</t>
  </si>
  <si>
    <t>Protocolo de atencion al ciudadano</t>
  </si>
  <si>
    <t>Se realiza capacitacion en atencion al ciudadano</t>
  </si>
  <si>
    <t>Sistema de PQRD</t>
  </si>
  <si>
    <t>Complementar los diferentes medios de consulta</t>
  </si>
  <si>
    <t>Actividad de PAAC
Se entrego a apoyo logistico diseño de señaletica teniendo en cuenta manual de uso de imagen
correo de solicitud de señaletica
Contrato de señaletica</t>
  </si>
  <si>
    <t>Comunicaciones
Atencion al ciudadano
Apoyo logistico
Seguridad y salud en el trabajo</t>
  </si>
  <si>
    <t>Vincular en el informe lo correspondiente solicitudes de acceso a la información</t>
  </si>
  <si>
    <t>SSI</t>
  </si>
  <si>
    <t>Pagina web d e la adminsitracion</t>
  </si>
  <si>
    <t>actualiza frecuentemente la información sobre la oferta Institucional en los diferentes canales de atención</t>
  </si>
  <si>
    <t>Se da cumplimiento en canal presencial, vitual y telefonico</t>
  </si>
  <si>
    <t>Talento Humano</t>
  </si>
  <si>
    <t>Verificar los puntos de atencion en cara al ciudadano
Instrumento de puntos de atencion en horario y cumplimiento</t>
  </si>
  <si>
    <t>SISBEN
Punto de Atencion a Victimas</t>
  </si>
  <si>
    <t>Carta del trato digno</t>
  </si>
  <si>
    <t>Falta la publicacion en los diferentes canales de comunicación</t>
  </si>
  <si>
    <t>Ventanilla unica de eventos (inspeccion de precios, pesas y medidas)</t>
  </si>
  <si>
    <t>Politica de proteccion de datos personales</t>
  </si>
  <si>
    <t>Se tiene publicada en el sitio web</t>
  </si>
  <si>
    <t>Verificar en los diferentes canales de comunicación</t>
  </si>
  <si>
    <t>Actualizar el protocolo de atencion al ciudadano en cuanto al aviso del uso de datos personales</t>
  </si>
  <si>
    <t>Verificar los diferentes medios donde se soliciten datos personales para validar si se esta aplicando la politica de proteccion de datos</t>
  </si>
  <si>
    <t>Capacitacion de politica de datos personales
Registro nacional de base de datos de Super Intendencia de Industria y Comercio</t>
  </si>
  <si>
    <t>Conservacion de informacion documentada para la custodia de datos personales</t>
  </si>
  <si>
    <t>Establecer como se va a dar tratamiento de los datos personales una vez se cumple la solicitud</t>
  </si>
  <si>
    <t>Gestion documental</t>
  </si>
  <si>
    <t>Solo se puede hacer seguimiento a la persona que esta registrada (PQRD)</t>
  </si>
  <si>
    <t>Plataforma PQRD</t>
  </si>
  <si>
    <t>Se realiza de manera mensual un informe de las PQRSD
Se publica en la plataforma web de la entidad</t>
  </si>
  <si>
    <t>Revisar porque se vencen terminos y porque son reiterativos</t>
  </si>
  <si>
    <t>Talento humano</t>
  </si>
  <si>
    <t>Revisar en el PIC esta establecida capacitaciones sobre el servicio al ciudadano
Solicitar el cumplimiento del curso de lenguaje claro</t>
  </si>
  <si>
    <t>Solicitar a Control Interno el seguimiento a la unidad de atencion al ciudadano
Cumplimiento del PAAC</t>
  </si>
  <si>
    <t>Estipular lineamientos para atencion de horario continuo</t>
  </si>
  <si>
    <t>Estipular lineamientos para atencion de horario adicionales</t>
  </si>
  <si>
    <t>Colocar el nombre de la app para dispositivos moviles</t>
  </si>
  <si>
    <t>El valor depende del numero de areas de trabajo vs el numero de caracterizacion de usuarios</t>
  </si>
  <si>
    <t>AREAS DE APOYO A LA EJECUCION DE LA ACTIVIDAD</t>
  </si>
  <si>
    <t>Implementar la politica de servicio al ciudadano</t>
  </si>
  <si>
    <t>Fortalecimiento del servicio al ciudadano</t>
  </si>
  <si>
    <t xml:space="preserve">Actualizar el catalogo de tramites y servicios
Capacitaciones sobre catalogo
Crear instrumentos de informacion sobre tramites y servicios
Orientacion al equipo de servicio al ciudadano para informacion de tramites y servicios
</t>
  </si>
  <si>
    <t>Aplica para los tramites de la pataforma SUIT y los servicios prestados por la administracion
Aplica al equipo de trabajo de servicio al ciudadano
Aplica para orientacion de manera virtual</t>
  </si>
  <si>
    <t>Unidad de atencion al ciudadano/OPGI
Unidad de atencion al ciudadano/OPGI
Sistemas de informacion/Comunicaciones</t>
  </si>
  <si>
    <t>1/07/2020
02/09/2020
15/06/2020
15/06/2020</t>
  </si>
  <si>
    <t>1/09/2020
11/09/2020
15/07/2020
Permanente</t>
  </si>
  <si>
    <t>Informes de resultado de encuestas socializado en las dependencias</t>
  </si>
  <si>
    <t>Todas las dependencias</t>
  </si>
  <si>
    <t>Acuerdo 021 de 2018</t>
  </si>
  <si>
    <t>Se esta conformando el equipo de atencion al ciudadano, y se esta buscando un punto para la ubicación de la Unidad</t>
  </si>
  <si>
    <t>Documentos generados y estudios realizados en trabajo de ventanilla hacia adentro</t>
  </si>
  <si>
    <t>Capacitacion a enlaces</t>
  </si>
  <si>
    <t xml:space="preserve">Consulta de: Adulto mayor, cobro coactivo, jovenes en accion, familias en accion, paz y salvo municipal, cobro persuasivo, mandamiento de pago, consulta estratificacion, mandamiento de pago valorizacion, puntaje sisbén, certificados de contratista y estado de cuentas contratistas, </t>
  </si>
  <si>
    <t>a través de los medios electronicos</t>
  </si>
  <si>
    <t>Unidad de correspondencia SSI</t>
  </si>
  <si>
    <t>Se realizara a través del procedimiento de seguimiento</t>
  </si>
  <si>
    <t>ssi</t>
  </si>
  <si>
    <t>Realizar caracterizacion a otra sede de la Alcaldía</t>
  </si>
  <si>
    <t>Aplicando encuesta en sede determinada donde se realizan mas tramites</t>
  </si>
  <si>
    <t>A ciudadanos que realizan tramites en la sede objeto de estudio</t>
  </si>
  <si>
    <t xml:space="preserve">Unidad de atención al ciudadano </t>
  </si>
  <si>
    <t>Medir la Satisfaccion de la prestación de servicios</t>
  </si>
  <si>
    <t>Medir la Percepcion de la prestación de servicios</t>
  </si>
  <si>
    <t>Ubicar en un espacio fisico la Unidad de Atención al ciudadano para la atención de otros canales</t>
  </si>
  <si>
    <t>Adecuar el espacio de trabajo de la parte administrativa y operativa de la Unidad</t>
  </si>
  <si>
    <t>Espacio adecuado para la atención de canales virtuales y la parte organizacional</t>
  </si>
  <si>
    <t>Apoyo Logistico - SSI - Secretaria General y U.A.C</t>
  </si>
  <si>
    <t>Fortalecimiento de la Unidad de Atención al ciudadano</t>
  </si>
  <si>
    <t>Apoyar con la asignación de recursos Humanos, fisicos y financieros</t>
  </si>
  <si>
    <t>Implementar la Unidad que garantice la prestación del servicio</t>
  </si>
  <si>
    <t>Comité - Secretaria General</t>
  </si>
  <si>
    <t>permanente</t>
  </si>
  <si>
    <t>Garantizar el acceso a por lo menos a las 3 sedes que cuentan con estudios</t>
  </si>
  <si>
    <t>Realizar las adecuaciones locativas (rampas, altura de ventanillas, intercomunicadores)</t>
  </si>
  <si>
    <t>Aplica a sedes estudiadas</t>
  </si>
  <si>
    <t>Apoyo logistico, U.A C.</t>
  </si>
  <si>
    <t xml:space="preserve">Garantizar la aplicación del protocolo de atención en los diferentes canales a poblacion con discapacidades </t>
  </si>
  <si>
    <t>Realizar capacitaciones de atencio a personas con discapacidad - Mejorar la señaletica para orientacion</t>
  </si>
  <si>
    <t>Aplica al canal presencial</t>
  </si>
  <si>
    <t>U.A.C. y todas las dependencias</t>
  </si>
  <si>
    <t>Mejorar la atención preferencial</t>
  </si>
  <si>
    <t>Informar los espacios de atención preferencial - Capacitación de atención prederencial</t>
  </si>
  <si>
    <t>Aplica para todos los canales</t>
  </si>
  <si>
    <t>U.A.C. Y todas las dependencias</t>
  </si>
  <si>
    <t>Todas las sedes de la Alcaldia</t>
  </si>
  <si>
    <t>U.A.C. y Apoyo logistico</t>
  </si>
  <si>
    <t>Adecuar los espacios y canales de atencion</t>
  </si>
  <si>
    <t xml:space="preserve">Habilitar el canal de chat , </t>
  </si>
  <si>
    <t>U.A.C. - enclaces chat</t>
  </si>
  <si>
    <t>hacer seguimiento al uso de los protocolos</t>
  </si>
  <si>
    <t>Hacer pruebas de evaluación de utilizacion de protocolos, realizar informes para mejora</t>
  </si>
  <si>
    <t>todas las dependencias</t>
  </si>
  <si>
    <t>u.a.c - jefes de todas las dependencias</t>
  </si>
  <si>
    <t>Publicacion en medio diferente al virtual</t>
  </si>
  <si>
    <t>Listados de asistencia
Registros fotograficos</t>
  </si>
  <si>
    <t>N.A.</t>
  </si>
  <si>
    <t>Informes mensuales de reporte de PQRD</t>
  </si>
  <si>
    <t>Procedimiento de respuesta a traminties de peticones anonimas</t>
  </si>
  <si>
    <t>Listados de distribucion de anonimas</t>
  </si>
  <si>
    <t>Estructura organico funcional</t>
  </si>
  <si>
    <t>Inclusion de PDM política de Transparencia, Participación y Servicio al Ciudadano</t>
  </si>
  <si>
    <t>Dar cumplimiento a las metas del PDM para política de Transparencia, Participación y Servicio al Ciudadano</t>
  </si>
  <si>
    <t>Aplica para las metas del PDM para política de Transparencia, Participación y Servicio al Ciudadano</t>
  </si>
  <si>
    <t>Fortalecer los datos de información para consulta de los ciudadanos</t>
  </si>
  <si>
    <t>Para todas las bases de datos de la informacion para consulta de los ciudadanos</t>
  </si>
  <si>
    <t>Sistemas de informacion
Todas la dependencias que manejan bases de datos para consulta de los ciudanos</t>
  </si>
  <si>
    <t>Identificar las bases de datos de la informacion para consulta de los ciudadanos
Actualizar las bases de datos de la informacion para consulta de los ciudadanos</t>
  </si>
  <si>
    <t>Publicar los Horarios de atencion en parte visible a la entrada de las diferentes sedes
Publicar Carta de trato digno en parte visible a la entrada de las diferentes sedes
Unificar la señaletica institucional en las dependencias
Colocar la señaletica institucional en las dependencias</t>
  </si>
  <si>
    <t>Mejorar la información que se publica en lugares visibles y de facil acceso para los ciudadanos</t>
  </si>
  <si>
    <t>Actualizar la informacion a comunicar a las partes interesadas</t>
  </si>
  <si>
    <t>UAC
Sistemas de Informacion
OPGI
Comunicaciones</t>
  </si>
  <si>
    <t>Actualizar la plataforma SUIT con los respectivos OPAS
Realizar reunion con comunicaciones para disfusion del catalogo de servicios
Hacer campaña publicitaria para difusion del catalogo de servicios
Implementar herramienta de servicios de las dependencias
Solicitar las diferentes herramientas de servicios de las dependencias
Actualizar el sitio web con informacion del que hacer de todas las dependencias par informacion de las partes interesadas</t>
  </si>
  <si>
    <t>?
07/09/2020
11/09/2020
26/06/2020
27/08/2020
11/09/2020</t>
  </si>
  <si>
    <t>?
11/09/2020
30/09/2020
26/08/2020
10/09/2020
01/12/2020</t>
  </si>
  <si>
    <t>Aprobar mediante acto administrativo la carta de trato digno
Publicar la carta del trato digno
Difundir a traves de equipo de servicio al ciudadano</t>
  </si>
  <si>
    <t>Determinar las areas que requieren sistemas de turnos</t>
  </si>
  <si>
    <t>UAC 
Todas las areas</t>
  </si>
  <si>
    <t>Secretaria general</t>
  </si>
  <si>
    <t>26/06/2020
27/08/2020
11/09/2020</t>
  </si>
  <si>
    <t>26/08/2020
10/09/2020
17/09/2020</t>
  </si>
  <si>
    <t>Elaboracion del manual PQRD</t>
  </si>
  <si>
    <t>Aprobar mediante decreto el manual de PQRD
Actualizar Procedimiento de PQRD
Capacitar a los servidores publicos sobre el procedimiento PQRD</t>
  </si>
  <si>
    <t>Fortalecer los informes de PQRDS</t>
  </si>
  <si>
    <t>Incluir las siguientes tematicas en los informes PQRD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t>
  </si>
  <si>
    <t>UAC
Unidad de correspondencia
Sistemas de informacion</t>
  </si>
  <si>
    <t>toda las dependencias</t>
  </si>
  <si>
    <t>Secretaria general
OPGI</t>
  </si>
  <si>
    <t>Ajustar el instructivo de elaboracion de cartas
Ajustar el instructivo de elaboracion de documentos, incluyendo el tema de lenguaje claro y proteccion de datos
Realizar seguimiento del curso de lenguaje claro
Solicitar el desarrollo del curso virtual de lenguaje claro
Capacitar en el protocolo de servicio al ciudadano
Informe de retroalimentacion de capacitacion de protocolo de servicio al ciudadano</t>
  </si>
  <si>
    <t>?
26/06/2020
26/06/2020
01/07/2020
01/09/2020
01/10/2020</t>
  </si>
  <si>
    <t>?
26/07/2020
30/06/2020
31/07/2020
30/09/2020
01/12/2020</t>
  </si>
  <si>
    <t>Elaborar proyecto de inversion incluyendo las adecuaciones fisico-locativas y el acceso para personal de la entidad</t>
  </si>
  <si>
    <t>toda la entidad</t>
  </si>
  <si>
    <t>Subsecretaria de apoyo logistico</t>
  </si>
  <si>
    <t>Actos administrativos  de Trabajo en jornadas continuas</t>
  </si>
  <si>
    <t xml:space="preserve">Dando cumplimiento a la Resolución 045 del 16 de marzo del 2020 mediante la cual se establece la jornada continua, y circular 029 del 29/05/2020 lineamientos de control </t>
  </si>
  <si>
    <t>Los jefes inmediatos y supervisores deben velar por el cumplimiento de horarios y turnos del personal a cargo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</si>
</sst>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
  </numFmts>
  <fonts count="51" x14ac:knownFonts="1">
    <font>
      <sz val="11"/>
      <color theme="1"/>
      <name val="Calibri"/>
      <family val="2"/>
      <scheme val="minor"/>
    </font>
    <font>
      <sz val="11"/>
      <color theme="1"/>
      <name val="Calibri"/>
      <family val="2"/>
      <scheme val="minor"/>
    </font>
    <font>
      <sz val="11"/>
      <color theme="1"/>
      <name val="Arial"/>
      <family val="2"/>
    </font>
    <font>
      <b/>
      <sz val="12"/>
      <color theme="1"/>
      <name val="Arial"/>
      <family val="2"/>
    </font>
    <font>
      <sz val="22"/>
      <color theme="0"/>
      <name val="Arial"/>
      <family val="2"/>
    </font>
    <font>
      <sz val="10"/>
      <color rgb="FF002060"/>
      <name val="Arial"/>
      <family val="2"/>
    </font>
    <font>
      <sz val="11"/>
      <color rgb="FF002060"/>
      <name val="Arial"/>
      <family val="2"/>
    </font>
    <font>
      <sz val="20"/>
      <color theme="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b/>
      <sz val="11"/>
      <name val="Arial"/>
      <family val="2"/>
    </font>
    <font>
      <u/>
      <sz val="11"/>
      <color theme="11"/>
      <name val="Calibri"/>
      <family val="2"/>
      <scheme val="minor"/>
    </font>
    <font>
      <sz val="11"/>
      <color theme="1"/>
      <name val="Arial"/>
      <family val="2"/>
    </font>
    <font>
      <b/>
      <sz val="12"/>
      <color theme="1"/>
      <name val="Arial"/>
      <family val="2"/>
    </font>
    <font>
      <sz val="22"/>
      <color theme="0"/>
      <name val="Arial"/>
      <family val="2"/>
    </font>
    <font>
      <b/>
      <sz val="18"/>
      <color rgb="FF002060"/>
      <name val="Arial"/>
      <family val="2"/>
    </font>
    <font>
      <b/>
      <sz val="14"/>
      <color rgb="FF002060"/>
      <name val="Arial"/>
      <family val="2"/>
    </font>
    <font>
      <sz val="14"/>
      <color theme="1"/>
      <name val="Arial"/>
      <family val="2"/>
    </font>
    <font>
      <b/>
      <sz val="11"/>
      <color theme="0"/>
      <name val="Arial"/>
      <family val="2"/>
    </font>
    <font>
      <sz val="11"/>
      <color rgb="FF002060"/>
      <name val="Arial"/>
      <family val="2"/>
    </font>
    <font>
      <sz val="10"/>
      <color rgb="FF002060"/>
      <name val="Arial"/>
      <family val="2"/>
    </font>
    <font>
      <b/>
      <sz val="11"/>
      <color rgb="FF002060"/>
      <name val="Arial"/>
      <family val="2"/>
    </font>
    <font>
      <b/>
      <sz val="13"/>
      <color theme="1"/>
      <name val="Arial"/>
      <family val="2"/>
    </font>
    <font>
      <b/>
      <sz val="14"/>
      <color theme="1"/>
      <name val="Arial"/>
      <family val="2"/>
    </font>
    <font>
      <sz val="13"/>
      <color theme="1"/>
      <name val="Arial"/>
      <family val="2"/>
    </font>
    <font>
      <sz val="11"/>
      <color theme="1"/>
      <name val="Arial"/>
      <family val="2"/>
    </font>
    <font>
      <b/>
      <sz val="11"/>
      <color theme="0"/>
      <name val="Arial"/>
      <family val="2"/>
    </font>
    <font>
      <b/>
      <sz val="10"/>
      <color theme="0"/>
      <name val="Arial"/>
      <family val="2"/>
    </font>
    <font>
      <sz val="11"/>
      <color theme="1"/>
      <name val="Calibri"/>
      <family val="2"/>
      <scheme val="minor"/>
    </font>
    <font>
      <b/>
      <sz val="10"/>
      <color rgb="FF000000"/>
      <name val="Arial"/>
      <family val="2"/>
    </font>
    <font>
      <sz val="11"/>
      <color rgb="FF002060"/>
      <name val="Arial"/>
      <family val="2"/>
    </font>
    <font>
      <sz val="10"/>
      <color rgb="FF002060"/>
      <name val="Arial"/>
      <family val="2"/>
    </font>
    <font>
      <sz val="10"/>
      <name val="Arial"/>
      <family val="2"/>
    </font>
    <font>
      <b/>
      <sz val="14"/>
      <color theme="1"/>
      <name val="Arial"/>
      <family val="2"/>
    </font>
    <font>
      <b/>
      <u/>
      <sz val="16"/>
      <color rgb="FF0000FF"/>
      <name val="Arial"/>
      <family val="2"/>
    </font>
    <font>
      <b/>
      <sz val="12"/>
      <color theme="0"/>
      <name val="Arial"/>
      <family val="2"/>
    </font>
    <font>
      <sz val="12"/>
      <color theme="1"/>
      <name val="Calibri"/>
      <family val="2"/>
      <scheme val="minor"/>
    </font>
    <font>
      <sz val="14"/>
      <color rgb="FF002060"/>
      <name val="Arial"/>
      <family val="2"/>
    </font>
    <font>
      <sz val="14"/>
      <color theme="1"/>
      <name val="Calibri"/>
      <family val="2"/>
      <scheme val="minor"/>
    </font>
    <font>
      <sz val="16"/>
      <color rgb="FF002060"/>
      <name val="Arial"/>
      <family val="2"/>
    </font>
    <font>
      <b/>
      <sz val="12"/>
      <color theme="1"/>
      <name val="Calibri"/>
      <family val="2"/>
      <scheme val="minor"/>
    </font>
    <font>
      <sz val="10"/>
      <color theme="5" tint="-0.499984740745262"/>
      <name val="Arial"/>
      <family val="2"/>
    </font>
    <font>
      <sz val="10"/>
      <color rgb="FFFF0000"/>
      <name val="Arial"/>
      <family val="2"/>
    </font>
  </fonts>
  <fills count="1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theme="0"/>
        <bgColor rgb="FF000000"/>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rgb="FFBEE395"/>
        <bgColor indexed="64"/>
      </patternFill>
    </fill>
    <fill>
      <patternFill patternType="solid">
        <fgColor rgb="FFFF6600"/>
        <bgColor rgb="FF000000"/>
      </patternFill>
    </fill>
  </fills>
  <borders count="100">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rgb="FF002060"/>
      </left>
      <right style="dashed">
        <color rgb="FF002060"/>
      </right>
      <top style="dashed">
        <color rgb="FF002060"/>
      </top>
      <bottom/>
      <diagonal/>
    </border>
    <border>
      <left style="dashed">
        <color rgb="FF002060"/>
      </left>
      <right style="thin">
        <color rgb="FF002060"/>
      </right>
      <top style="dashed">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hair">
        <color rgb="FF002060"/>
      </bottom>
      <diagonal/>
    </border>
    <border>
      <left style="thin">
        <color rgb="FF002060"/>
      </left>
      <right style="thin">
        <color rgb="FF002060"/>
      </right>
      <top style="hair">
        <color rgb="FF002060"/>
      </top>
      <bottom style="hair">
        <color rgb="FF002060"/>
      </bottom>
      <diagonal/>
    </border>
    <border>
      <left style="thin">
        <color rgb="FF002060"/>
      </left>
      <right style="thin">
        <color rgb="FF002060"/>
      </right>
      <top style="hair">
        <color rgb="FF002060"/>
      </top>
      <bottom style="thin">
        <color rgb="FF002060"/>
      </bottom>
      <diagonal/>
    </border>
    <border>
      <left style="thin">
        <color theme="4" tint="-0.499984740745262"/>
      </left>
      <right style="thin">
        <color theme="4" tint="-0.499984740745262"/>
      </right>
      <top style="thin">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
      <left style="thin">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thin">
        <color theme="4" tint="-0.499984740745262"/>
      </right>
      <top style="thin">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thin">
        <color theme="4" tint="-0.499984740745262"/>
      </right>
      <top style="hair">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thin">
        <color theme="4" tint="-0.499984740745262"/>
      </right>
      <top style="hair">
        <color theme="4" tint="-0.499984740745262"/>
      </top>
      <bottom style="thin">
        <color theme="4" tint="-0.499984740745262"/>
      </bottom>
      <diagonal/>
    </border>
    <border>
      <left/>
      <right style="thin">
        <color rgb="FF002060"/>
      </right>
      <top style="hair">
        <color rgb="FF002060"/>
      </top>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rgb="FF002060"/>
      </left>
      <right style="thin">
        <color rgb="FF002060"/>
      </right>
      <top/>
      <bottom/>
      <diagonal/>
    </border>
    <border>
      <left style="thin">
        <color rgb="FF002060"/>
      </left>
      <right/>
      <top style="thin">
        <color rgb="FF002060"/>
      </top>
      <bottom/>
      <diagonal/>
    </border>
    <border>
      <left style="thin">
        <color rgb="FF002060"/>
      </left>
      <right/>
      <top/>
      <bottom/>
      <diagonal/>
    </border>
    <border>
      <left style="thin">
        <color rgb="FF002060"/>
      </left>
      <right/>
      <top/>
      <bottom style="thin">
        <color rgb="FF002060"/>
      </bottom>
      <diagonal/>
    </border>
    <border>
      <left style="thin">
        <color rgb="FF002060"/>
      </left>
      <right style="thin">
        <color rgb="FF002060"/>
      </right>
      <top style="hair">
        <color rgb="FF002060"/>
      </top>
      <bottom/>
      <diagonal/>
    </border>
    <border>
      <left style="thin">
        <color auto="1"/>
      </left>
      <right style="thin">
        <color auto="1"/>
      </right>
      <top style="hair">
        <color rgb="FF002060"/>
      </top>
      <bottom style="hair">
        <color rgb="FF002060"/>
      </bottom>
      <diagonal/>
    </border>
    <border>
      <left/>
      <right style="thin">
        <color rgb="FF002060"/>
      </right>
      <top style="hair">
        <color rgb="FF002060"/>
      </top>
      <bottom style="hair">
        <color rgb="FF002060"/>
      </bottom>
      <diagonal/>
    </border>
    <border>
      <left style="thin">
        <color auto="1"/>
      </left>
      <right style="thin">
        <color auto="1"/>
      </right>
      <top style="hair">
        <color rgb="FF002060"/>
      </top>
      <bottom style="thin">
        <color auto="1"/>
      </bottom>
      <diagonal/>
    </border>
    <border>
      <left style="thin">
        <color theme="4" tint="-0.499984740745262"/>
      </left>
      <right style="thin">
        <color theme="4" tint="-0.499984740745262"/>
      </right>
      <top/>
      <bottom style="thin">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
      <left style="thin">
        <color theme="4" tint="-0.499984740745262"/>
      </left>
      <right style="medium">
        <color theme="4" tint="-0.499984740745262"/>
      </right>
      <top style="medium">
        <color theme="4" tint="-0.499984740745262"/>
      </top>
      <bottom/>
      <diagonal/>
    </border>
    <border>
      <left style="medium">
        <color theme="4" tint="-0.499984740745262"/>
      </left>
      <right style="medium">
        <color theme="4" tint="-0.499984740745262"/>
      </right>
      <top style="medium">
        <color theme="4" tint="-0.499984740745262"/>
      </top>
      <bottom/>
      <diagonal/>
    </border>
    <border>
      <left style="thin">
        <color theme="4" tint="-0.499984740745262"/>
      </left>
      <right style="medium">
        <color theme="4" tint="-0.499984740745262"/>
      </right>
      <top/>
      <bottom style="medium">
        <color theme="4" tint="-0.499984740745262"/>
      </bottom>
      <diagonal/>
    </border>
    <border>
      <left style="medium">
        <color theme="4" tint="-0.499984740745262"/>
      </left>
      <right style="medium">
        <color theme="4" tint="-0.499984740745262"/>
      </right>
      <top/>
      <bottom style="medium">
        <color theme="4" tint="-0.499984740745262"/>
      </bottom>
      <diagonal/>
    </border>
    <border>
      <left/>
      <right style="dashed">
        <color rgb="FF002060"/>
      </right>
      <top style="medium">
        <color rgb="FF002060"/>
      </top>
      <bottom style="dashed">
        <color rgb="FF002060"/>
      </bottom>
      <diagonal/>
    </border>
    <border>
      <left/>
      <right style="hair">
        <color theme="4" tint="-0.499984740745262"/>
      </right>
      <top style="thin">
        <color theme="4" tint="-0.499984740745262"/>
      </top>
      <bottom style="hair">
        <color theme="4" tint="-0.499984740745262"/>
      </bottom>
      <diagonal/>
    </border>
    <border>
      <left/>
      <right style="hair">
        <color theme="4" tint="-0.499984740745262"/>
      </right>
      <top style="hair">
        <color theme="4" tint="-0.499984740745262"/>
      </top>
      <bottom style="hair">
        <color theme="4" tint="-0.499984740745262"/>
      </bottom>
      <diagonal/>
    </border>
    <border>
      <left/>
      <right style="hair">
        <color theme="4" tint="-0.499984740745262"/>
      </right>
      <top style="hair">
        <color theme="4" tint="-0.499984740745262"/>
      </top>
      <bottom style="thin">
        <color theme="4" tint="-0.499984740745262"/>
      </bottom>
      <diagonal/>
    </border>
    <border>
      <left style="thin">
        <color rgb="FF002060"/>
      </left>
      <right style="dashed">
        <color rgb="FF002060"/>
      </right>
      <top style="medium">
        <color rgb="FF002060"/>
      </top>
      <bottom/>
      <diagonal/>
    </border>
    <border>
      <left style="dashed">
        <color rgb="FF002060"/>
      </left>
      <right/>
      <top style="medium">
        <color rgb="FF002060"/>
      </top>
      <bottom style="dashed">
        <color rgb="FF002060"/>
      </bottom>
      <diagonal/>
    </border>
    <border>
      <left style="thin">
        <color rgb="FF002060"/>
      </left>
      <right style="dashed">
        <color rgb="FF002060"/>
      </right>
      <top/>
      <bottom style="double">
        <color rgb="FF002060"/>
      </bottom>
      <diagonal/>
    </border>
    <border>
      <left style="dashed">
        <color rgb="FF002060"/>
      </left>
      <right style="dashed">
        <color rgb="FF002060"/>
      </right>
      <top/>
      <bottom style="double">
        <color rgb="FF002060"/>
      </bottom>
      <diagonal/>
    </border>
    <border>
      <left style="thin">
        <color theme="4" tint="-0.499984740745262"/>
      </left>
      <right style="hair">
        <color theme="4" tint="-0.499984740745262"/>
      </right>
      <top style="hair">
        <color theme="4" tint="-0.499984740745262"/>
      </top>
      <bottom/>
      <diagonal/>
    </border>
    <border>
      <left style="thin">
        <color theme="4" tint="-0.499984740745262"/>
      </left>
      <right style="hair">
        <color theme="4" tint="-0.499984740745262"/>
      </right>
      <top/>
      <bottom style="thin">
        <color theme="4" tint="-0.499984740745262"/>
      </bottom>
      <diagonal/>
    </border>
    <border>
      <left style="thin">
        <color theme="4" tint="-0.499984740745262"/>
      </left>
      <right style="hair">
        <color theme="4" tint="-0.499984740745262"/>
      </right>
      <top style="thin">
        <color theme="4" tint="-0.499984740745262"/>
      </top>
      <bottom/>
      <diagonal/>
    </border>
    <border>
      <left style="thin">
        <color theme="4" tint="-0.499984740745262"/>
      </left>
      <right style="hair">
        <color theme="4" tint="-0.499984740745262"/>
      </right>
      <top/>
      <bottom/>
      <diagonal/>
    </border>
    <border>
      <left style="thin">
        <color theme="4" tint="-0.499984740745262"/>
      </left>
      <right style="hair">
        <color theme="4" tint="-0.499984740745262"/>
      </right>
      <top/>
      <bottom style="hair">
        <color theme="4" tint="-0.499984740745262"/>
      </bottom>
      <diagonal/>
    </border>
    <border>
      <left style="hair">
        <color theme="4" tint="-0.499984740745262"/>
      </left>
      <right style="hair">
        <color theme="4" tint="-0.499984740745262"/>
      </right>
      <top style="thin">
        <color theme="4" tint="-0.499984740745262"/>
      </top>
      <bottom/>
      <diagonal/>
    </border>
    <border>
      <left style="hair">
        <color theme="4" tint="-0.499984740745262"/>
      </left>
      <right style="hair">
        <color theme="4" tint="-0.499984740745262"/>
      </right>
      <top/>
      <bottom/>
      <diagonal/>
    </border>
    <border>
      <left style="hair">
        <color theme="4" tint="-0.499984740745262"/>
      </left>
      <right style="hair">
        <color theme="4" tint="-0.499984740745262"/>
      </right>
      <top/>
      <bottom style="hair">
        <color theme="4" tint="-0.499984740745262"/>
      </bottom>
      <diagonal/>
    </border>
  </borders>
  <cellStyleXfs count="12">
    <xf numFmtId="0" fontId="0" fillId="0" borderId="0"/>
    <xf numFmtId="41" fontId="1" fillId="0" borderId="0" applyFont="0" applyFill="0" applyBorder="0" applyAlignment="0" applyProtection="0"/>
    <xf numFmtId="0" fontId="1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347">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0" fontId="4" fillId="0" borderId="0" xfId="0"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3" fillId="0" borderId="0" xfId="0" applyFont="1" applyBorder="1" applyAlignment="1">
      <alignment vertical="center"/>
    </xf>
    <xf numFmtId="0" fontId="2" fillId="0" borderId="2" xfId="0" applyFont="1" applyBorder="1" applyAlignment="1">
      <alignment vertical="center"/>
    </xf>
    <xf numFmtId="0" fontId="3" fillId="0" borderId="3" xfId="0" applyFont="1" applyBorder="1" applyAlignment="1">
      <alignment vertical="center"/>
    </xf>
    <xf numFmtId="0" fontId="2" fillId="0" borderId="3" xfId="0" applyFont="1" applyFill="1" applyBorder="1" applyAlignment="1">
      <alignment vertical="center"/>
    </xf>
    <xf numFmtId="0" fontId="2" fillId="0" borderId="3" xfId="0" applyFont="1" applyBorder="1" applyAlignment="1">
      <alignment horizontal="center" vertical="center"/>
    </xf>
    <xf numFmtId="0" fontId="2" fillId="0" borderId="5" xfId="0" applyFont="1" applyBorder="1" applyAlignment="1">
      <alignment vertical="center"/>
    </xf>
    <xf numFmtId="0" fontId="4" fillId="0" borderId="6" xfId="0" applyFont="1" applyFill="1" applyBorder="1" applyAlignment="1">
      <alignment horizontal="center" vertical="center"/>
    </xf>
    <xf numFmtId="0" fontId="2" fillId="0" borderId="7" xfId="0" applyFont="1" applyBorder="1" applyAlignment="1">
      <alignment vertical="center"/>
    </xf>
    <xf numFmtId="0" fontId="2" fillId="0" borderId="15" xfId="0" applyFont="1" applyBorder="1"/>
    <xf numFmtId="0" fontId="2" fillId="0" borderId="16" xfId="0" applyFont="1" applyBorder="1"/>
    <xf numFmtId="0" fontId="2" fillId="0" borderId="17" xfId="0" applyFont="1" applyBorder="1"/>
    <xf numFmtId="0" fontId="2" fillId="0" borderId="0" xfId="0" applyFont="1"/>
    <xf numFmtId="0" fontId="2" fillId="0" borderId="18" xfId="0" applyFont="1" applyBorder="1"/>
    <xf numFmtId="0" fontId="2" fillId="0" borderId="19" xfId="0" applyFont="1" applyBorder="1"/>
    <xf numFmtId="0" fontId="2" fillId="0" borderId="0" xfId="0" applyFont="1" applyBorder="1"/>
    <xf numFmtId="164" fontId="2" fillId="0" borderId="0" xfId="0" applyNumberFormat="1" applyFont="1" applyBorder="1"/>
    <xf numFmtId="0" fontId="2" fillId="0" borderId="20" xfId="0" applyFont="1" applyBorder="1"/>
    <xf numFmtId="0" fontId="2" fillId="0" borderId="21" xfId="0" applyFont="1" applyBorder="1"/>
    <xf numFmtId="0" fontId="2" fillId="0" borderId="22" xfId="0" applyFont="1" applyBorder="1"/>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xf numFmtId="0" fontId="13" fillId="0" borderId="0" xfId="0" applyFont="1"/>
    <xf numFmtId="0" fontId="0" fillId="0" borderId="0" xfId="0" applyAlignment="1">
      <alignment vertical="center" wrapText="1"/>
    </xf>
    <xf numFmtId="0" fontId="0" fillId="0" borderId="0"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9" fillId="0" borderId="0" xfId="0" applyFont="1" applyFill="1" applyBorder="1" applyAlignment="1">
      <alignment horizontal="center" vertical="center"/>
    </xf>
    <xf numFmtId="0" fontId="2" fillId="0" borderId="30" xfId="0" applyFont="1" applyBorder="1" applyAlignment="1">
      <alignment vertical="center"/>
    </xf>
    <xf numFmtId="0" fontId="2" fillId="0" borderId="31" xfId="0" applyFont="1" applyBorder="1" applyAlignment="1">
      <alignment horizontal="center" vertical="center"/>
    </xf>
    <xf numFmtId="0" fontId="2" fillId="0" borderId="32" xfId="0" applyFont="1" applyBorder="1" applyAlignment="1">
      <alignment vertical="center"/>
    </xf>
    <xf numFmtId="0" fontId="2" fillId="0" borderId="33" xfId="0" applyFont="1" applyBorder="1" applyAlignment="1">
      <alignment horizontal="center" vertical="center"/>
    </xf>
    <xf numFmtId="0" fontId="2" fillId="0" borderId="34" xfId="0" applyFont="1" applyBorder="1" applyAlignment="1">
      <alignment vertical="center"/>
    </xf>
    <xf numFmtId="0" fontId="2" fillId="0" borderId="35" xfId="0" applyFont="1" applyBorder="1" applyAlignment="1">
      <alignment horizontal="center" vertical="center"/>
    </xf>
    <xf numFmtId="0" fontId="11" fillId="0" borderId="0" xfId="0" applyFont="1" applyBorder="1" applyAlignment="1">
      <alignment vertical="center"/>
    </xf>
    <xf numFmtId="0" fontId="11" fillId="0" borderId="0" xfId="0" applyFont="1" applyFill="1" applyBorder="1" applyAlignment="1">
      <alignment vertical="center"/>
    </xf>
    <xf numFmtId="0" fontId="15" fillId="0" borderId="0" xfId="0" applyFont="1" applyBorder="1" applyAlignment="1">
      <alignment vertical="center"/>
    </xf>
    <xf numFmtId="0" fontId="6" fillId="0" borderId="0" xfId="0" applyFont="1" applyBorder="1"/>
    <xf numFmtId="0" fontId="6" fillId="0" borderId="0" xfId="0" applyFont="1" applyBorder="1" applyAlignment="1">
      <alignment horizontal="right"/>
    </xf>
    <xf numFmtId="0" fontId="6" fillId="0" borderId="0" xfId="0" applyFont="1" applyFill="1" applyBorder="1"/>
    <xf numFmtId="0" fontId="2" fillId="5" borderId="0" xfId="0" applyFont="1" applyFill="1"/>
    <xf numFmtId="0" fontId="2" fillId="5" borderId="0" xfId="0" applyFont="1" applyFill="1" applyBorder="1"/>
    <xf numFmtId="0" fontId="0" fillId="0" borderId="0" xfId="0" applyFill="1"/>
    <xf numFmtId="0" fontId="0" fillId="0" borderId="18" xfId="0" applyFill="1" applyBorder="1"/>
    <xf numFmtId="0" fontId="17" fillId="0" borderId="0" xfId="0" applyFont="1" applyFill="1" applyBorder="1" applyAlignment="1">
      <alignment horizontal="center" vertical="center"/>
    </xf>
    <xf numFmtId="0" fontId="0" fillId="0" borderId="19" xfId="0" applyFill="1" applyBorder="1"/>
    <xf numFmtId="0" fontId="2" fillId="0" borderId="0" xfId="0" applyFont="1" applyAlignment="1">
      <alignment vertical="top" wrapText="1"/>
    </xf>
    <xf numFmtId="0" fontId="11" fillId="2" borderId="1" xfId="0" applyFont="1" applyFill="1" applyBorder="1" applyAlignment="1">
      <alignment horizontal="center" vertical="center"/>
    </xf>
    <xf numFmtId="0" fontId="2" fillId="11" borderId="31" xfId="0" applyFont="1" applyFill="1" applyBorder="1" applyAlignment="1">
      <alignment vertical="center"/>
    </xf>
    <xf numFmtId="0" fontId="2" fillId="12" borderId="33" xfId="0" applyFont="1" applyFill="1" applyBorder="1" applyAlignment="1">
      <alignment vertical="center"/>
    </xf>
    <xf numFmtId="0" fontId="2" fillId="8" borderId="33" xfId="0" applyFont="1" applyFill="1" applyBorder="1" applyAlignment="1">
      <alignment vertical="center"/>
    </xf>
    <xf numFmtId="0" fontId="2" fillId="3" borderId="33" xfId="0" applyFont="1" applyFill="1" applyBorder="1" applyAlignment="1">
      <alignment vertical="center"/>
    </xf>
    <xf numFmtId="0" fontId="2" fillId="7" borderId="35" xfId="0" applyFont="1" applyFill="1" applyBorder="1" applyAlignment="1">
      <alignment vertical="center"/>
    </xf>
    <xf numFmtId="0" fontId="10" fillId="0" borderId="0" xfId="0" applyFont="1" applyBorder="1" applyAlignment="1">
      <alignment vertical="center"/>
    </xf>
    <xf numFmtId="0" fontId="2" fillId="0" borderId="8" xfId="0" applyFont="1" applyFill="1" applyBorder="1" applyAlignment="1">
      <alignment vertical="center"/>
    </xf>
    <xf numFmtId="0" fontId="2" fillId="0" borderId="8" xfId="0" applyFont="1" applyBorder="1" applyAlignment="1">
      <alignment horizontal="center" vertical="center"/>
    </xf>
    <xf numFmtId="0" fontId="20" fillId="0" borderId="0" xfId="0" applyFont="1" applyAlignment="1">
      <alignment vertical="center"/>
    </xf>
    <xf numFmtId="0" fontId="21" fillId="0" borderId="0" xfId="0" applyFont="1" applyAlignment="1">
      <alignment vertical="center"/>
    </xf>
    <xf numFmtId="0" fontId="20" fillId="0" borderId="2" xfId="0" applyFont="1" applyBorder="1" applyAlignment="1">
      <alignment vertical="center"/>
    </xf>
    <xf numFmtId="0" fontId="21" fillId="0" borderId="3" xfId="0" applyFont="1" applyBorder="1" applyAlignment="1">
      <alignment vertical="center"/>
    </xf>
    <xf numFmtId="0" fontId="20" fillId="0" borderId="3" xfId="0" applyFont="1" applyBorder="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22" fillId="0" borderId="6" xfId="0" applyFont="1" applyFill="1" applyBorder="1" applyAlignment="1">
      <alignment horizontal="center" vertical="center"/>
    </xf>
    <xf numFmtId="0" fontId="22" fillId="0" borderId="0" xfId="0" applyFont="1" applyFill="1" applyBorder="1" applyAlignment="1">
      <alignment horizontal="center" vertical="center"/>
    </xf>
    <xf numFmtId="0" fontId="21" fillId="0" borderId="0" xfId="0" applyFont="1" applyBorder="1" applyAlignment="1">
      <alignment vertical="center"/>
    </xf>
    <xf numFmtId="0" fontId="20" fillId="0" borderId="0" xfId="0" applyFont="1" applyBorder="1" applyAlignment="1">
      <alignment vertical="center"/>
    </xf>
    <xf numFmtId="0" fontId="20" fillId="0" borderId="6" xfId="0" applyFont="1" applyBorder="1" applyAlignment="1">
      <alignment vertical="center"/>
    </xf>
    <xf numFmtId="41" fontId="20" fillId="0" borderId="0" xfId="1" applyFont="1" applyAlignment="1">
      <alignment vertical="center"/>
    </xf>
    <xf numFmtId="0" fontId="29" fillId="5" borderId="39" xfId="0" applyFont="1" applyFill="1" applyBorder="1" applyAlignment="1">
      <alignment horizontal="center" vertical="center" wrapText="1"/>
    </xf>
    <xf numFmtId="0" fontId="30" fillId="0" borderId="0" xfId="0" applyFont="1" applyAlignment="1">
      <alignment horizontal="center" vertical="top"/>
    </xf>
    <xf numFmtId="0" fontId="29" fillId="5" borderId="40" xfId="0" applyFont="1" applyFill="1" applyBorder="1" applyAlignment="1">
      <alignment horizontal="center" vertical="center" wrapText="1"/>
    </xf>
    <xf numFmtId="0" fontId="29" fillId="5" borderId="41" xfId="0" applyFont="1" applyFill="1" applyBorder="1" applyAlignment="1">
      <alignment horizontal="center" vertical="center" wrapText="1"/>
    </xf>
    <xf numFmtId="0" fontId="20" fillId="0" borderId="20" xfId="0" applyFont="1" applyBorder="1" applyAlignment="1">
      <alignment vertical="center"/>
    </xf>
    <xf numFmtId="0" fontId="20" fillId="0" borderId="21" xfId="0" applyFont="1" applyBorder="1" applyAlignment="1">
      <alignment vertical="center"/>
    </xf>
    <xf numFmtId="0" fontId="31" fillId="0" borderId="21" xfId="0" applyFont="1" applyBorder="1" applyAlignment="1">
      <alignment vertical="center"/>
    </xf>
    <xf numFmtId="0" fontId="27" fillId="0" borderId="21" xfId="0" applyFont="1" applyBorder="1" applyAlignment="1">
      <alignment vertical="center"/>
    </xf>
    <xf numFmtId="0" fontId="20" fillId="0" borderId="22" xfId="0" applyFont="1" applyBorder="1" applyAlignment="1">
      <alignment vertical="center"/>
    </xf>
    <xf numFmtId="0" fontId="27" fillId="0" borderId="0" xfId="0" applyFont="1" applyAlignment="1">
      <alignment vertical="center"/>
    </xf>
    <xf numFmtId="0" fontId="32" fillId="0" borderId="0" xfId="0" applyFont="1" applyAlignment="1">
      <alignment vertical="center"/>
    </xf>
    <xf numFmtId="0" fontId="29" fillId="5" borderId="63" xfId="0" applyFont="1" applyFill="1" applyBorder="1" applyAlignment="1">
      <alignment horizontal="center" vertical="center" wrapText="1"/>
    </xf>
    <xf numFmtId="0" fontId="29" fillId="5" borderId="61" xfId="0" applyFont="1" applyFill="1" applyBorder="1" applyAlignment="1">
      <alignment horizontal="center" vertical="center" wrapText="1"/>
    </xf>
    <xf numFmtId="1" fontId="2" fillId="0" borderId="0" xfId="0" applyNumberFormat="1" applyFont="1" applyBorder="1"/>
    <xf numFmtId="0" fontId="33" fillId="0" borderId="15" xfId="0" applyFont="1" applyFill="1" applyBorder="1" applyAlignment="1">
      <alignment vertical="center"/>
    </xf>
    <xf numFmtId="0" fontId="33" fillId="0" borderId="16" xfId="0" applyFont="1" applyBorder="1" applyAlignment="1">
      <alignment vertical="center"/>
    </xf>
    <xf numFmtId="0" fontId="33" fillId="0" borderId="16" xfId="0" applyFont="1" applyBorder="1" applyAlignment="1">
      <alignment horizontal="center" vertical="center"/>
    </xf>
    <xf numFmtId="0" fontId="33" fillId="0" borderId="17" xfId="0" applyFont="1" applyBorder="1" applyAlignment="1">
      <alignment vertical="center"/>
    </xf>
    <xf numFmtId="0" fontId="33" fillId="0" borderId="0" xfId="0" applyFont="1" applyAlignment="1">
      <alignment vertical="center"/>
    </xf>
    <xf numFmtId="0" fontId="33" fillId="0" borderId="18" xfId="0" applyFont="1" applyFill="1" applyBorder="1" applyAlignment="1">
      <alignment vertical="center"/>
    </xf>
    <xf numFmtId="0" fontId="33" fillId="0" borderId="19" xfId="0" applyFont="1" applyBorder="1" applyAlignment="1">
      <alignment vertical="center"/>
    </xf>
    <xf numFmtId="0" fontId="33" fillId="0" borderId="0" xfId="0" applyFont="1" applyBorder="1" applyAlignment="1">
      <alignment vertical="center"/>
    </xf>
    <xf numFmtId="0" fontId="33" fillId="0" borderId="0" xfId="0" applyFont="1" applyBorder="1" applyAlignment="1">
      <alignment horizontal="center" vertical="center"/>
    </xf>
    <xf numFmtId="0" fontId="35" fillId="0" borderId="18" xfId="0" applyFont="1" applyFill="1" applyBorder="1" applyAlignment="1">
      <alignment horizontal="center" vertical="center" wrapText="1"/>
    </xf>
    <xf numFmtId="0" fontId="39" fillId="0" borderId="42" xfId="0" applyFont="1" applyBorder="1" applyAlignment="1">
      <alignment vertical="center" wrapText="1"/>
    </xf>
    <xf numFmtId="0" fontId="40" fillId="2" borderId="45" xfId="0" applyFont="1" applyFill="1" applyBorder="1" applyAlignment="1">
      <alignment horizontal="left" vertical="center" wrapText="1"/>
    </xf>
    <xf numFmtId="0" fontId="40" fillId="2" borderId="46" xfId="0" applyFont="1" applyFill="1" applyBorder="1" applyAlignment="1">
      <alignment vertical="center" wrapText="1"/>
    </xf>
    <xf numFmtId="0" fontId="40" fillId="2" borderId="46" xfId="0" applyFont="1" applyFill="1" applyBorder="1" applyAlignment="1">
      <alignment horizontal="center" vertical="center" wrapText="1"/>
    </xf>
    <xf numFmtId="0" fontId="40" fillId="2" borderId="47" xfId="0" applyFont="1" applyFill="1" applyBorder="1" applyAlignment="1">
      <alignment vertical="center" wrapText="1"/>
    </xf>
    <xf numFmtId="0" fontId="38" fillId="0" borderId="46" xfId="0" applyFont="1" applyBorder="1" applyAlignment="1">
      <alignment vertical="center"/>
    </xf>
    <xf numFmtId="0" fontId="38" fillId="0" borderId="47" xfId="0" applyFont="1" applyBorder="1" applyAlignment="1">
      <alignment vertical="center"/>
    </xf>
    <xf numFmtId="0" fontId="39" fillId="0" borderId="43" xfId="0" applyFont="1" applyBorder="1" applyAlignment="1">
      <alignment vertical="center" wrapText="1"/>
    </xf>
    <xf numFmtId="0" fontId="40" fillId="2" borderId="48" xfId="0" applyFont="1" applyFill="1" applyBorder="1" applyAlignment="1">
      <alignment horizontal="left" vertical="center" wrapText="1"/>
    </xf>
    <xf numFmtId="0" fontId="40" fillId="2" borderId="49" xfId="0" applyFont="1" applyFill="1" applyBorder="1" applyAlignment="1">
      <alignment vertical="center" wrapText="1"/>
    </xf>
    <xf numFmtId="0" fontId="40" fillId="2" borderId="49" xfId="0" applyFont="1" applyFill="1" applyBorder="1" applyAlignment="1">
      <alignment horizontal="center" vertical="center" wrapText="1"/>
    </xf>
    <xf numFmtId="0" fontId="40" fillId="2" borderId="50" xfId="0" applyFont="1" applyFill="1" applyBorder="1" applyAlignment="1">
      <alignment vertical="center" wrapText="1"/>
    </xf>
    <xf numFmtId="0" fontId="38" fillId="0" borderId="49" xfId="0" applyFont="1" applyBorder="1" applyAlignment="1">
      <alignment vertical="center"/>
    </xf>
    <xf numFmtId="0" fontId="38" fillId="0" borderId="50" xfId="0" applyFont="1" applyBorder="1" applyAlignment="1">
      <alignment vertical="center"/>
    </xf>
    <xf numFmtId="0" fontId="39" fillId="0" borderId="44" xfId="0" applyFont="1" applyBorder="1" applyAlignment="1">
      <alignment vertical="center" wrapText="1"/>
    </xf>
    <xf numFmtId="0" fontId="36" fillId="0" borderId="44" xfId="0" applyFont="1" applyBorder="1" applyAlignment="1">
      <alignment horizontal="center" vertical="center"/>
    </xf>
    <xf numFmtId="0" fontId="40" fillId="2" borderId="51" xfId="0" applyFont="1" applyFill="1" applyBorder="1" applyAlignment="1">
      <alignment horizontal="left" vertical="center" wrapText="1"/>
    </xf>
    <xf numFmtId="0" fontId="40" fillId="2" borderId="52" xfId="0" applyFont="1" applyFill="1" applyBorder="1" applyAlignment="1">
      <alignment vertical="center" wrapText="1"/>
    </xf>
    <xf numFmtId="0" fontId="40" fillId="2" borderId="52" xfId="0" applyFont="1" applyFill="1" applyBorder="1" applyAlignment="1">
      <alignment horizontal="center" vertical="center" wrapText="1"/>
    </xf>
    <xf numFmtId="0" fontId="40" fillId="2" borderId="53" xfId="0" applyFont="1" applyFill="1" applyBorder="1" applyAlignment="1">
      <alignment vertical="center" wrapText="1"/>
    </xf>
    <xf numFmtId="0" fontId="38" fillId="0" borderId="52" xfId="0" applyFont="1" applyBorder="1" applyAlignment="1">
      <alignment vertical="center"/>
    </xf>
    <xf numFmtId="0" fontId="38" fillId="0" borderId="53" xfId="0" applyFont="1" applyBorder="1" applyAlignment="1">
      <alignment vertical="center"/>
    </xf>
    <xf numFmtId="0" fontId="39" fillId="9" borderId="42" xfId="0" applyFont="1" applyFill="1" applyBorder="1" applyAlignment="1">
      <alignment vertical="center" wrapText="1"/>
    </xf>
    <xf numFmtId="0" fontId="39" fillId="9" borderId="43" xfId="0" applyFont="1" applyFill="1" applyBorder="1" applyAlignment="1">
      <alignment vertical="center" wrapText="1"/>
    </xf>
    <xf numFmtId="0" fontId="39" fillId="9" borderId="44" xfId="0" applyFont="1" applyFill="1" applyBorder="1" applyAlignment="1">
      <alignment vertical="center" wrapText="1"/>
    </xf>
    <xf numFmtId="0" fontId="39" fillId="10" borderId="42" xfId="0" applyFont="1" applyFill="1" applyBorder="1" applyAlignment="1">
      <alignment vertical="center" wrapText="1"/>
    </xf>
    <xf numFmtId="0" fontId="39" fillId="10" borderId="44" xfId="0" applyFont="1" applyFill="1" applyBorder="1" applyAlignment="1">
      <alignment vertical="center" wrapText="1"/>
    </xf>
    <xf numFmtId="0" fontId="39" fillId="10" borderId="43" xfId="0" applyFont="1" applyFill="1" applyBorder="1" applyAlignment="1">
      <alignment vertical="center" wrapText="1"/>
    </xf>
    <xf numFmtId="0" fontId="33" fillId="0" borderId="20" xfId="0" applyFont="1" applyFill="1" applyBorder="1" applyAlignment="1">
      <alignment vertical="center"/>
    </xf>
    <xf numFmtId="0" fontId="38" fillId="0" borderId="21" xfId="0" applyFont="1" applyBorder="1" applyAlignment="1">
      <alignment vertical="center"/>
    </xf>
    <xf numFmtId="0" fontId="33" fillId="0" borderId="21" xfId="0" applyFont="1" applyBorder="1" applyAlignment="1">
      <alignment horizontal="center" vertical="center"/>
    </xf>
    <xf numFmtId="0" fontId="33" fillId="0" borderId="21" xfId="0" applyFont="1" applyBorder="1" applyAlignment="1">
      <alignment vertical="center"/>
    </xf>
    <xf numFmtId="0" fontId="33" fillId="0" borderId="22" xfId="0" applyFont="1" applyBorder="1" applyAlignment="1">
      <alignment vertical="center"/>
    </xf>
    <xf numFmtId="0" fontId="33" fillId="0" borderId="0" xfId="0" applyFont="1" applyFill="1" applyBorder="1" applyAlignment="1">
      <alignment vertical="center"/>
    </xf>
    <xf numFmtId="0" fontId="38" fillId="0" borderId="0" xfId="0" applyFont="1" applyAlignment="1">
      <alignment vertical="center"/>
    </xf>
    <xf numFmtId="0" fontId="33" fillId="0" borderId="0" xfId="0" applyFont="1" applyAlignment="1">
      <alignment horizontal="center" vertical="center"/>
    </xf>
    <xf numFmtId="0" fontId="41" fillId="0" borderId="0" xfId="0" applyFont="1" applyAlignment="1">
      <alignment horizontal="center" vertical="center"/>
    </xf>
    <xf numFmtId="0" fontId="28" fillId="0" borderId="39" xfId="0" applyFont="1" applyFill="1" applyBorder="1" applyAlignment="1">
      <alignment vertical="top" wrapText="1"/>
    </xf>
    <xf numFmtId="0" fontId="28" fillId="0" borderId="40" xfId="0" applyFont="1" applyFill="1" applyBorder="1" applyAlignment="1">
      <alignment vertical="top" wrapText="1"/>
    </xf>
    <xf numFmtId="0" fontId="28" fillId="0" borderId="41" xfId="0" applyFont="1" applyFill="1" applyBorder="1" applyAlignment="1">
      <alignment vertical="top" wrapText="1"/>
    </xf>
    <xf numFmtId="0" fontId="28" fillId="0" borderId="54" xfId="0" applyFont="1" applyFill="1" applyBorder="1" applyAlignment="1">
      <alignment vertical="top" wrapText="1"/>
    </xf>
    <xf numFmtId="0" fontId="5" fillId="0" borderId="40" xfId="0" applyFont="1" applyFill="1" applyBorder="1" applyAlignment="1">
      <alignment vertical="top" wrapText="1"/>
    </xf>
    <xf numFmtId="0" fontId="28" fillId="0" borderId="62" xfId="0" applyFont="1" applyFill="1" applyBorder="1" applyAlignment="1">
      <alignment vertical="top" wrapText="1"/>
    </xf>
    <xf numFmtId="0" fontId="28" fillId="0" borderId="64" xfId="0" applyFont="1" applyFill="1" applyBorder="1" applyAlignment="1">
      <alignment vertical="top" wrapText="1"/>
    </xf>
    <xf numFmtId="0" fontId="24" fillId="5" borderId="0" xfId="0" applyFont="1" applyFill="1"/>
    <xf numFmtId="0" fontId="38" fillId="0" borderId="85" xfId="0" applyFont="1" applyBorder="1" applyAlignment="1">
      <alignment vertical="center"/>
    </xf>
    <xf numFmtId="0" fontId="38" fillId="0" borderId="86" xfId="0" applyFont="1" applyBorder="1" applyAlignment="1">
      <alignment vertical="center"/>
    </xf>
    <xf numFmtId="0" fontId="38" fillId="0" borderId="87" xfId="0" applyFont="1" applyBorder="1" applyAlignment="1">
      <alignment vertical="center"/>
    </xf>
    <xf numFmtId="0" fontId="43" fillId="15" borderId="78" xfId="0" applyFont="1" applyFill="1" applyBorder="1" applyAlignment="1">
      <alignment horizontal="center" vertical="center" wrapText="1"/>
    </xf>
    <xf numFmtId="0" fontId="5" fillId="0" borderId="39" xfId="0" applyFont="1" applyBorder="1" applyAlignment="1">
      <alignment horizontal="center" vertical="center"/>
    </xf>
    <xf numFmtId="0" fontId="5" fillId="0" borderId="39" xfId="0" applyFont="1" applyBorder="1" applyAlignment="1">
      <alignment horizontal="center" vertical="center" wrapText="1"/>
    </xf>
    <xf numFmtId="0" fontId="5" fillId="0" borderId="39" xfId="0" applyFont="1" applyFill="1" applyBorder="1" applyAlignment="1">
      <alignment vertical="top" wrapText="1"/>
    </xf>
    <xf numFmtId="0" fontId="5" fillId="0" borderId="41" xfId="0" applyFont="1" applyFill="1" applyBorder="1" applyAlignment="1">
      <alignment vertical="top" wrapText="1"/>
    </xf>
    <xf numFmtId="0" fontId="6" fillId="0" borderId="86" xfId="0" applyFont="1" applyBorder="1" applyAlignment="1">
      <alignment vertical="center" wrapText="1"/>
    </xf>
    <xf numFmtId="0" fontId="39" fillId="16" borderId="42" xfId="0" applyFont="1" applyFill="1" applyBorder="1" applyAlignment="1">
      <alignment vertical="center" wrapText="1"/>
    </xf>
    <xf numFmtId="0" fontId="39" fillId="16" borderId="43" xfId="0" applyFont="1" applyFill="1" applyBorder="1" applyAlignment="1">
      <alignment vertical="center" wrapText="1"/>
    </xf>
    <xf numFmtId="0" fontId="6" fillId="0" borderId="87" xfId="0" applyFont="1" applyBorder="1" applyAlignment="1">
      <alignment vertical="center"/>
    </xf>
    <xf numFmtId="0" fontId="39" fillId="0" borderId="42" xfId="0" applyFont="1" applyFill="1" applyBorder="1" applyAlignment="1">
      <alignment vertical="center" wrapText="1"/>
    </xf>
    <xf numFmtId="0" fontId="6" fillId="0" borderId="86" xfId="0" applyFont="1" applyBorder="1" applyAlignment="1">
      <alignment vertical="center"/>
    </xf>
    <xf numFmtId="0" fontId="39" fillId="17" borderId="43" xfId="0" applyFont="1" applyFill="1" applyBorder="1" applyAlignment="1">
      <alignment vertical="center" wrapText="1"/>
    </xf>
    <xf numFmtId="0" fontId="39" fillId="17" borderId="44" xfId="0" applyFont="1" applyFill="1" applyBorder="1" applyAlignment="1">
      <alignment vertical="center" wrapText="1"/>
    </xf>
    <xf numFmtId="0" fontId="6" fillId="0" borderId="87" xfId="0" applyFont="1" applyBorder="1" applyAlignment="1">
      <alignment vertical="center" wrapText="1"/>
    </xf>
    <xf numFmtId="0" fontId="6" fillId="0" borderId="51" xfId="0" applyFont="1" applyBorder="1" applyAlignment="1">
      <alignment vertical="center" wrapText="1"/>
    </xf>
    <xf numFmtId="0" fontId="33" fillId="0" borderId="0" xfId="0" applyFont="1" applyAlignment="1">
      <alignment vertical="center" wrapText="1"/>
    </xf>
    <xf numFmtId="0" fontId="33" fillId="0" borderId="16" xfId="0" applyFont="1" applyBorder="1" applyAlignment="1">
      <alignment vertical="center" wrapText="1"/>
    </xf>
    <xf numFmtId="0" fontId="33" fillId="0" borderId="0" xfId="0" applyFont="1" applyBorder="1" applyAlignment="1">
      <alignment vertical="center" wrapText="1"/>
    </xf>
    <xf numFmtId="0" fontId="38" fillId="0" borderId="45" xfId="0" applyFont="1" applyBorder="1" applyAlignment="1">
      <alignment vertical="center" wrapText="1"/>
    </xf>
    <xf numFmtId="0" fontId="38" fillId="0" borderId="48" xfId="0" applyFont="1" applyBorder="1" applyAlignment="1">
      <alignment vertical="center" wrapText="1"/>
    </xf>
    <xf numFmtId="0" fontId="38" fillId="0" borderId="51" xfId="0" applyFont="1" applyBorder="1" applyAlignment="1">
      <alignment vertical="center" wrapText="1"/>
    </xf>
    <xf numFmtId="0" fontId="33" fillId="0" borderId="21" xfId="0" applyFont="1" applyBorder="1" applyAlignment="1">
      <alignment vertical="center" wrapText="1"/>
    </xf>
    <xf numFmtId="0" fontId="49" fillId="0" borderId="39" xfId="0" applyFont="1" applyBorder="1" applyAlignment="1">
      <alignment horizontal="center" vertical="center" wrapText="1"/>
    </xf>
    <xf numFmtId="0" fontId="49" fillId="0" borderId="39" xfId="0" applyFont="1" applyBorder="1" applyAlignment="1">
      <alignment horizontal="center" vertical="center"/>
    </xf>
    <xf numFmtId="0" fontId="50" fillId="0" borderId="39" xfId="0" applyFont="1" applyBorder="1" applyAlignment="1">
      <alignment horizontal="center" vertical="center" wrapText="1"/>
    </xf>
    <xf numFmtId="0" fontId="5" fillId="0" borderId="45" xfId="0" applyFont="1" applyBorder="1" applyAlignment="1">
      <alignment vertical="center" wrapText="1"/>
    </xf>
    <xf numFmtId="0" fontId="5" fillId="0" borderId="85" xfId="0" applyFont="1" applyBorder="1" applyAlignment="1">
      <alignment vertical="center" wrapText="1"/>
    </xf>
    <xf numFmtId="0" fontId="6" fillId="0" borderId="85" xfId="0" applyFont="1" applyBorder="1" applyAlignment="1">
      <alignment vertical="center"/>
    </xf>
    <xf numFmtId="14" fontId="6" fillId="0" borderId="85" xfId="0" applyNumberFormat="1" applyFont="1" applyBorder="1" applyAlignment="1">
      <alignment horizontal="center" vertical="center"/>
    </xf>
    <xf numFmtId="14" fontId="6" fillId="0" borderId="46" xfId="0" applyNumberFormat="1" applyFont="1" applyBorder="1" applyAlignment="1">
      <alignment horizontal="center" vertical="center"/>
    </xf>
    <xf numFmtId="0" fontId="6" fillId="0" borderId="47" xfId="0" applyFont="1" applyBorder="1" applyAlignment="1">
      <alignment vertical="center"/>
    </xf>
    <xf numFmtId="0" fontId="5" fillId="0" borderId="48" xfId="0" applyFont="1" applyBorder="1" applyAlignment="1">
      <alignment vertical="center" wrapText="1"/>
    </xf>
    <xf numFmtId="0" fontId="5" fillId="0" borderId="50" xfId="0" applyFont="1" applyBorder="1" applyAlignment="1">
      <alignment vertical="center"/>
    </xf>
    <xf numFmtId="0" fontId="5" fillId="0" borderId="53" xfId="0" applyFont="1" applyBorder="1" applyAlignment="1">
      <alignment vertical="center"/>
    </xf>
    <xf numFmtId="14" fontId="5" fillId="0" borderId="85" xfId="0" applyNumberFormat="1" applyFont="1" applyBorder="1" applyAlignment="1">
      <alignment horizontal="center" vertical="center"/>
    </xf>
    <xf numFmtId="14" fontId="5" fillId="0" borderId="46" xfId="0" applyNumberFormat="1" applyFont="1" applyBorder="1" applyAlignment="1">
      <alignment horizontal="center" vertical="center"/>
    </xf>
    <xf numFmtId="0" fontId="5" fillId="0" borderId="47" xfId="0" applyFont="1" applyBorder="1" applyAlignment="1">
      <alignment vertical="center"/>
    </xf>
    <xf numFmtId="0" fontId="5" fillId="0" borderId="86" xfId="0" applyFont="1" applyBorder="1" applyAlignment="1">
      <alignment vertical="center" wrapText="1"/>
    </xf>
    <xf numFmtId="14" fontId="5" fillId="0" borderId="86" xfId="0" applyNumberFormat="1" applyFont="1" applyBorder="1" applyAlignment="1">
      <alignment horizontal="center" vertical="center" wrapText="1"/>
    </xf>
    <xf numFmtId="14" fontId="5" fillId="0" borderId="49" xfId="0" applyNumberFormat="1" applyFont="1" applyBorder="1" applyAlignment="1">
      <alignment horizontal="center" vertical="center" wrapText="1"/>
    </xf>
    <xf numFmtId="0" fontId="5" fillId="0" borderId="86" xfId="0" applyFont="1" applyBorder="1" applyAlignment="1">
      <alignment vertical="center"/>
    </xf>
    <xf numFmtId="0" fontId="5" fillId="0" borderId="49" xfId="0" applyFont="1" applyBorder="1" applyAlignment="1">
      <alignment vertical="center"/>
    </xf>
    <xf numFmtId="0" fontId="5" fillId="0" borderId="51" xfId="0" applyFont="1" applyBorder="1" applyAlignment="1">
      <alignment vertical="center" wrapText="1"/>
    </xf>
    <xf numFmtId="0" fontId="5" fillId="0" borderId="87" xfId="0" applyFont="1" applyBorder="1" applyAlignment="1">
      <alignment vertical="center" wrapText="1"/>
    </xf>
    <xf numFmtId="0" fontId="5" fillId="0" borderId="87" xfId="0" applyFont="1" applyBorder="1" applyAlignment="1">
      <alignment vertical="center"/>
    </xf>
    <xf numFmtId="14" fontId="5" fillId="0" borderId="87" xfId="0" applyNumberFormat="1" applyFont="1" applyBorder="1" applyAlignment="1">
      <alignment vertical="center"/>
    </xf>
    <xf numFmtId="0" fontId="5" fillId="0" borderId="52" xfId="0" applyFont="1" applyBorder="1" applyAlignment="1">
      <alignment vertical="center"/>
    </xf>
    <xf numFmtId="0" fontId="5" fillId="0" borderId="85" xfId="0" applyFont="1" applyBorder="1" applyAlignment="1">
      <alignment vertical="center"/>
    </xf>
    <xf numFmtId="14" fontId="5" fillId="0" borderId="85" xfId="0" applyNumberFormat="1" applyFont="1" applyBorder="1" applyAlignment="1">
      <alignment vertical="center"/>
    </xf>
    <xf numFmtId="14" fontId="5" fillId="0" borderId="46" xfId="0" applyNumberFormat="1" applyFont="1" applyBorder="1" applyAlignment="1">
      <alignment vertical="center"/>
    </xf>
    <xf numFmtId="14" fontId="5" fillId="0" borderId="86" xfId="0" applyNumberFormat="1" applyFont="1" applyBorder="1" applyAlignment="1">
      <alignment vertical="center"/>
    </xf>
    <xf numFmtId="14" fontId="5" fillId="0" borderId="49" xfId="0" applyNumberFormat="1" applyFont="1" applyBorder="1" applyAlignment="1">
      <alignment vertical="center"/>
    </xf>
    <xf numFmtId="0" fontId="5" fillId="0" borderId="46" xfId="0" applyFont="1" applyBorder="1" applyAlignment="1">
      <alignment vertical="center"/>
    </xf>
    <xf numFmtId="0" fontId="5" fillId="3" borderId="39" xfId="0" applyFont="1" applyFill="1" applyBorder="1" applyAlignment="1">
      <alignment horizontal="center" vertical="center" wrapText="1"/>
    </xf>
    <xf numFmtId="0" fontId="5" fillId="9" borderId="43" xfId="0" applyFont="1" applyFill="1" applyBorder="1" applyAlignment="1">
      <alignment vertical="center" wrapText="1"/>
    </xf>
    <xf numFmtId="14" fontId="38" fillId="0" borderId="87" xfId="0" applyNumberFormat="1" applyFont="1" applyBorder="1" applyAlignment="1">
      <alignment vertical="center"/>
    </xf>
    <xf numFmtId="0" fontId="6" fillId="0" borderId="52" xfId="0" applyFont="1" applyBorder="1" applyAlignment="1">
      <alignment vertical="center"/>
    </xf>
    <xf numFmtId="0" fontId="6" fillId="0" borderId="52" xfId="0" applyFont="1" applyBorder="1" applyAlignment="1">
      <alignment vertical="center" wrapText="1"/>
    </xf>
    <xf numFmtId="14" fontId="38" fillId="0" borderId="86" xfId="0" applyNumberFormat="1" applyFont="1" applyBorder="1" applyAlignment="1">
      <alignment vertical="center"/>
    </xf>
    <xf numFmtId="14" fontId="38" fillId="0" borderId="49" xfId="0" applyNumberFormat="1" applyFont="1" applyBorder="1" applyAlignment="1">
      <alignment vertical="center"/>
    </xf>
    <xf numFmtId="14" fontId="6" fillId="0" borderId="87" xfId="0" applyNumberFormat="1" applyFont="1" applyBorder="1" applyAlignment="1">
      <alignment vertical="center" wrapText="1"/>
    </xf>
    <xf numFmtId="14" fontId="6" fillId="0" borderId="52" xfId="0" applyNumberFormat="1" applyFont="1" applyBorder="1" applyAlignment="1">
      <alignment vertical="center" wrapText="1"/>
    </xf>
    <xf numFmtId="14" fontId="38" fillId="0" borderId="46" xfId="0" applyNumberFormat="1" applyFont="1" applyBorder="1" applyAlignment="1">
      <alignment vertical="center"/>
    </xf>
    <xf numFmtId="14" fontId="38" fillId="0" borderId="97" xfId="0" applyNumberFormat="1" applyFont="1" applyBorder="1" applyAlignment="1">
      <alignment vertical="center"/>
    </xf>
    <xf numFmtId="14" fontId="38" fillId="0" borderId="99" xfId="0" applyNumberFormat="1" applyFont="1" applyBorder="1" applyAlignment="1">
      <alignment vertical="center"/>
    </xf>
    <xf numFmtId="0" fontId="5" fillId="10" borderId="44" xfId="0" applyFont="1" applyFill="1" applyBorder="1" applyAlignment="1">
      <alignment vertical="center" wrapText="1"/>
    </xf>
    <xf numFmtId="14" fontId="6" fillId="0" borderId="52" xfId="0" applyNumberFormat="1" applyFont="1" applyBorder="1" applyAlignment="1">
      <alignment vertical="center"/>
    </xf>
    <xf numFmtId="0" fontId="36" fillId="0" borderId="42" xfId="0" applyFont="1" applyFill="1" applyBorder="1" applyAlignment="1">
      <alignment horizontal="center" vertical="center"/>
    </xf>
    <xf numFmtId="0" fontId="36" fillId="0" borderId="43" xfId="0" applyFont="1" applyFill="1" applyBorder="1" applyAlignment="1">
      <alignment horizontal="center" vertical="center"/>
    </xf>
    <xf numFmtId="0" fontId="36" fillId="0" borderId="44" xfId="0" applyFont="1" applyFill="1" applyBorder="1" applyAlignment="1">
      <alignment horizontal="center" vertical="center"/>
    </xf>
    <xf numFmtId="0" fontId="0" fillId="3" borderId="0" xfId="0" applyFill="1"/>
    <xf numFmtId="0" fontId="50" fillId="3" borderId="39" xfId="0" applyFont="1" applyFill="1" applyBorder="1" applyAlignment="1">
      <alignment horizontal="center" vertical="center" wrapText="1"/>
    </xf>
    <xf numFmtId="0" fontId="7" fillId="13" borderId="0" xfId="0" applyFont="1" applyFill="1" applyBorder="1" applyAlignment="1">
      <alignment horizontal="center" vertical="center"/>
    </xf>
    <xf numFmtId="49" fontId="42" fillId="4" borderId="0" xfId="2" applyNumberFormat="1" applyFont="1" applyFill="1" applyBorder="1" applyAlignment="1">
      <alignment horizontal="center" vertical="center"/>
    </xf>
    <xf numFmtId="0" fontId="16" fillId="0" borderId="0" xfId="0" applyFont="1" applyFill="1" applyBorder="1" applyAlignment="1">
      <alignment horizontal="center" vertical="center"/>
    </xf>
    <xf numFmtId="0" fontId="2" fillId="0" borderId="0" xfId="0" applyFont="1" applyBorder="1" applyAlignment="1">
      <alignment vertical="center" wrapText="1"/>
    </xf>
    <xf numFmtId="0" fontId="2" fillId="0" borderId="0" xfId="0" applyFont="1" applyAlignment="1">
      <alignment vertical="center" wrapText="1"/>
    </xf>
    <xf numFmtId="0" fontId="2" fillId="0" borderId="0" xfId="0" applyFont="1" applyAlignment="1">
      <alignment wrapText="1"/>
    </xf>
    <xf numFmtId="0" fontId="2" fillId="0" borderId="0" xfId="0" applyFont="1" applyBorder="1" applyAlignment="1">
      <alignment vertical="top" wrapText="1"/>
    </xf>
    <xf numFmtId="0" fontId="2" fillId="0" borderId="0" xfId="0" applyFont="1" applyAlignment="1">
      <alignment vertical="top" wrapText="1"/>
    </xf>
    <xf numFmtId="0" fontId="7" fillId="13" borderId="66" xfId="0" applyFont="1" applyFill="1" applyBorder="1" applyAlignment="1">
      <alignment horizontal="center" vertical="center"/>
    </xf>
    <xf numFmtId="0" fontId="7" fillId="13" borderId="67" xfId="0" applyFont="1" applyFill="1" applyBorder="1" applyAlignment="1">
      <alignment horizontal="center" vertical="center"/>
    </xf>
    <xf numFmtId="0" fontId="7" fillId="13" borderId="68" xfId="0" applyFont="1" applyFill="1" applyBorder="1" applyAlignment="1">
      <alignment horizontal="center" vertical="center"/>
    </xf>
    <xf numFmtId="0" fontId="9" fillId="4" borderId="0" xfId="0" applyFont="1" applyFill="1" applyBorder="1" applyAlignment="1">
      <alignment horizontal="center" vertical="center"/>
    </xf>
    <xf numFmtId="0" fontId="10" fillId="0" borderId="0" xfId="0" applyFont="1" applyBorder="1" applyAlignment="1">
      <alignment vertical="top" wrapText="1"/>
    </xf>
    <xf numFmtId="164" fontId="9" fillId="0" borderId="38" xfId="0" applyNumberFormat="1" applyFont="1" applyBorder="1" applyAlignment="1">
      <alignment horizontal="center" vertical="center" wrapText="1"/>
    </xf>
    <xf numFmtId="0" fontId="47" fillId="0" borderId="38" xfId="0" applyFont="1" applyBorder="1" applyAlignment="1">
      <alignment horizontal="center" vertical="center" wrapText="1"/>
    </xf>
    <xf numFmtId="0" fontId="45" fillId="0" borderId="38" xfId="0" applyFont="1" applyBorder="1" applyAlignment="1">
      <alignment horizontal="center" vertical="center" wrapText="1"/>
    </xf>
    <xf numFmtId="164" fontId="24" fillId="0" borderId="38" xfId="0" applyNumberFormat="1" applyFont="1" applyBorder="1" applyAlignment="1">
      <alignment horizontal="center" vertical="center" wrapText="1"/>
    </xf>
    <xf numFmtId="164" fontId="25" fillId="0" borderId="38" xfId="0" applyNumberFormat="1" applyFont="1" applyBorder="1" applyAlignment="1">
      <alignment horizontal="center" vertical="center" wrapText="1"/>
    </xf>
    <xf numFmtId="0" fontId="46" fillId="0" borderId="38" xfId="0" applyFont="1" applyBorder="1" applyAlignment="1">
      <alignment horizontal="center" vertical="center" wrapText="1"/>
    </xf>
    <xf numFmtId="0" fontId="45" fillId="0" borderId="55" xfId="0" applyFont="1" applyBorder="1" applyAlignment="1">
      <alignment horizontal="center" vertical="center" wrapText="1"/>
    </xf>
    <xf numFmtId="0" fontId="45" fillId="0" borderId="57" xfId="0" applyFont="1" applyBorder="1" applyAlignment="1">
      <alignment horizontal="center" vertical="center" wrapText="1"/>
    </xf>
    <xf numFmtId="164" fontId="24" fillId="0" borderId="55" xfId="0" applyNumberFormat="1" applyFont="1" applyBorder="1" applyAlignment="1">
      <alignment horizontal="center" vertical="center" wrapText="1"/>
    </xf>
    <xf numFmtId="164" fontId="24" fillId="0" borderId="57" xfId="0" applyNumberFormat="1" applyFont="1" applyBorder="1" applyAlignment="1">
      <alignment horizontal="center" vertical="center" wrapText="1"/>
    </xf>
    <xf numFmtId="164" fontId="24" fillId="0" borderId="38" xfId="0" applyNumberFormat="1" applyFont="1" applyFill="1" applyBorder="1" applyAlignment="1">
      <alignment horizontal="center" vertical="center" wrapText="1"/>
    </xf>
    <xf numFmtId="0" fontId="26" fillId="14" borderId="11" xfId="0" applyFont="1" applyFill="1" applyBorder="1" applyAlignment="1">
      <alignment horizontal="center" vertical="center" wrapText="1"/>
    </xf>
    <xf numFmtId="0" fontId="26" fillId="14" borderId="70" xfId="0" applyFont="1" applyFill="1" applyBorder="1" applyAlignment="1">
      <alignment horizontal="center" vertical="center" wrapText="1"/>
    </xf>
    <xf numFmtId="0" fontId="43" fillId="14" borderId="27" xfId="0" applyFont="1" applyFill="1" applyBorder="1" applyAlignment="1">
      <alignment horizontal="center" vertical="center" wrapText="1"/>
    </xf>
    <xf numFmtId="0" fontId="44" fillId="14" borderId="69" xfId="0" applyFont="1" applyFill="1" applyBorder="1" applyAlignment="1">
      <alignment horizontal="center" vertical="center" wrapText="1"/>
    </xf>
    <xf numFmtId="0" fontId="26" fillId="14" borderId="14" xfId="0" applyFont="1" applyFill="1" applyBorder="1" applyAlignment="1">
      <alignment horizontal="center" vertical="center" wrapText="1"/>
    </xf>
    <xf numFmtId="0" fontId="0" fillId="14" borderId="71" xfId="0" applyFill="1" applyBorder="1" applyAlignment="1">
      <alignment horizontal="center" vertical="center" wrapText="1"/>
    </xf>
    <xf numFmtId="0" fontId="23" fillId="0" borderId="25" xfId="0" applyFont="1" applyFill="1" applyBorder="1" applyAlignment="1">
      <alignment horizontal="center" vertical="center"/>
    </xf>
    <xf numFmtId="0" fontId="20" fillId="0" borderId="26" xfId="0" applyFont="1" applyBorder="1" applyAlignment="1">
      <alignment horizontal="center" vertical="center"/>
    </xf>
    <xf numFmtId="0" fontId="24" fillId="5" borderId="12" xfId="0" applyFont="1" applyFill="1" applyBorder="1" applyAlignment="1">
      <alignment vertical="center"/>
    </xf>
    <xf numFmtId="0" fontId="25" fillId="0" borderId="13" xfId="0" applyFont="1" applyBorder="1" applyAlignment="1">
      <alignment vertical="center"/>
    </xf>
    <xf numFmtId="0" fontId="23" fillId="0" borderId="25" xfId="0" applyFont="1" applyBorder="1" applyAlignment="1">
      <alignment horizontal="center" vertical="center"/>
    </xf>
    <xf numFmtId="0" fontId="23" fillId="0" borderId="26" xfId="0" applyFont="1" applyBorder="1" applyAlignment="1">
      <alignment horizontal="center" vertical="center"/>
    </xf>
    <xf numFmtId="164" fontId="23" fillId="0" borderId="12" xfId="0" applyNumberFormat="1" applyFont="1" applyBorder="1" applyAlignment="1">
      <alignment horizontal="center" vertical="center"/>
    </xf>
    <xf numFmtId="164" fontId="23" fillId="0" borderId="13" xfId="0" applyNumberFormat="1" applyFont="1" applyBorder="1" applyAlignment="1">
      <alignment horizontal="center" vertical="center"/>
    </xf>
    <xf numFmtId="0" fontId="26" fillId="14" borderId="80" xfId="0" applyFont="1" applyFill="1" applyBorder="1" applyAlignment="1">
      <alignment horizontal="center" vertical="center" wrapText="1"/>
    </xf>
    <xf numFmtId="0" fontId="26" fillId="14" borderId="82" xfId="0" applyFont="1" applyFill="1" applyBorder="1" applyAlignment="1">
      <alignment horizontal="center" vertical="center" wrapText="1"/>
    </xf>
    <xf numFmtId="0" fontId="26" fillId="14" borderId="81" xfId="0" applyFont="1" applyFill="1" applyBorder="1" applyAlignment="1">
      <alignment horizontal="center" vertical="center" wrapText="1"/>
    </xf>
    <xf numFmtId="0" fontId="26" fillId="14" borderId="83" xfId="0" applyFont="1" applyFill="1" applyBorder="1" applyAlignment="1">
      <alignment horizontal="center" vertical="center" wrapText="1"/>
    </xf>
    <xf numFmtId="0" fontId="26" fillId="14" borderId="28" xfId="0" applyFont="1" applyFill="1" applyBorder="1" applyAlignment="1">
      <alignment horizontal="center" vertical="center" wrapText="1"/>
    </xf>
    <xf numFmtId="0" fontId="26" fillId="14" borderId="72" xfId="0" applyFont="1" applyFill="1" applyBorder="1" applyAlignment="1">
      <alignment horizontal="center" vertical="center" wrapText="1"/>
    </xf>
    <xf numFmtId="0" fontId="5" fillId="0" borderId="66"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68" xfId="0" applyFont="1" applyBorder="1" applyAlignment="1">
      <alignment horizontal="center" vertical="center" wrapText="1"/>
    </xf>
    <xf numFmtId="0" fontId="45" fillId="0" borderId="56" xfId="0" applyFont="1" applyBorder="1" applyAlignment="1">
      <alignment horizontal="center" vertical="center" wrapText="1"/>
    </xf>
    <xf numFmtId="164" fontId="24" fillId="0" borderId="58" xfId="0" applyNumberFormat="1" applyFont="1" applyBorder="1" applyAlignment="1">
      <alignment horizontal="center" vertical="center" wrapText="1"/>
    </xf>
    <xf numFmtId="164" fontId="24" fillId="0" borderId="59" xfId="0" applyNumberFormat="1" applyFont="1" applyBorder="1" applyAlignment="1">
      <alignment horizontal="center" vertical="center" wrapText="1"/>
    </xf>
    <xf numFmtId="164" fontId="24" fillId="0" borderId="60" xfId="0" applyNumberFormat="1" applyFont="1" applyBorder="1" applyAlignment="1">
      <alignment horizontal="center" vertical="center" wrapText="1"/>
    </xf>
    <xf numFmtId="164" fontId="25" fillId="0" borderId="55" xfId="0" applyNumberFormat="1" applyFont="1" applyBorder="1" applyAlignment="1">
      <alignment horizontal="center" vertical="center" wrapText="1"/>
    </xf>
    <xf numFmtId="164" fontId="25" fillId="0" borderId="57" xfId="0" applyNumberFormat="1" applyFont="1" applyBorder="1" applyAlignment="1">
      <alignment horizontal="center" vertical="center" wrapText="1"/>
    </xf>
    <xf numFmtId="164" fontId="25" fillId="0" borderId="56" xfId="0" applyNumberFormat="1" applyFont="1" applyBorder="1" applyAlignment="1">
      <alignment horizontal="center" vertical="center" wrapText="1"/>
    </xf>
    <xf numFmtId="0" fontId="45" fillId="0" borderId="55" xfId="0" applyFont="1" applyFill="1" applyBorder="1" applyAlignment="1">
      <alignment horizontal="center" vertical="center" wrapText="1"/>
    </xf>
    <xf numFmtId="0" fontId="45" fillId="0" borderId="56" xfId="0" applyFont="1" applyFill="1" applyBorder="1" applyAlignment="1">
      <alignment horizontal="center" vertical="center" wrapText="1"/>
    </xf>
    <xf numFmtId="0" fontId="16" fillId="0" borderId="0" xfId="0" applyFont="1" applyAlignment="1">
      <alignment horizontal="center"/>
    </xf>
    <xf numFmtId="0" fontId="2" fillId="0" borderId="0" xfId="0" applyFont="1" applyBorder="1" applyAlignment="1">
      <alignment horizontal="center"/>
    </xf>
    <xf numFmtId="0" fontId="11" fillId="0" borderId="0" xfId="0" applyFont="1" applyAlignment="1">
      <alignment horizontal="center"/>
    </xf>
    <xf numFmtId="0" fontId="6" fillId="0" borderId="92" xfId="0" applyFont="1" applyBorder="1" applyAlignment="1">
      <alignment horizontal="center" vertical="center" wrapText="1"/>
    </xf>
    <xf numFmtId="0" fontId="6" fillId="0" borderId="93" xfId="0" applyFont="1" applyBorder="1" applyAlignment="1">
      <alignment horizontal="center" vertical="center" wrapText="1"/>
    </xf>
    <xf numFmtId="0" fontId="6" fillId="0" borderId="94" xfId="0" applyFont="1" applyBorder="1" applyAlignment="1">
      <alignment horizontal="center" vertical="center" wrapText="1"/>
    </xf>
    <xf numFmtId="0" fontId="6" fillId="0" borderId="95" xfId="0" applyFont="1" applyBorder="1" applyAlignment="1">
      <alignment horizontal="center" vertical="center" wrapText="1"/>
    </xf>
    <xf numFmtId="0" fontId="6" fillId="0" borderId="96" xfId="0" applyFont="1" applyBorder="1" applyAlignment="1">
      <alignment horizontal="center" vertical="center" wrapText="1"/>
    </xf>
    <xf numFmtId="0" fontId="6" fillId="0" borderId="97" xfId="0" applyFont="1" applyBorder="1" applyAlignment="1">
      <alignment horizontal="left" vertical="center" wrapText="1"/>
    </xf>
    <xf numFmtId="0" fontId="6" fillId="0" borderId="98" xfId="0" applyFont="1" applyBorder="1" applyAlignment="1">
      <alignment horizontal="left" vertical="center" wrapText="1"/>
    </xf>
    <xf numFmtId="0" fontId="6" fillId="0" borderId="99" xfId="0" applyFont="1" applyBorder="1" applyAlignment="1">
      <alignment horizontal="left" vertical="center" wrapText="1"/>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6" fillId="0" borderId="99" xfId="0" applyFont="1" applyBorder="1" applyAlignment="1">
      <alignment horizontal="center" vertical="center"/>
    </xf>
    <xf numFmtId="0" fontId="45" fillId="0" borderId="10" xfId="0" applyFont="1" applyBorder="1" applyAlignment="1">
      <alignment horizontal="center" vertical="center" wrapText="1"/>
    </xf>
    <xf numFmtId="0" fontId="46" fillId="0" borderId="10"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9" xfId="0" applyFont="1" applyBorder="1" applyAlignment="1">
      <alignment horizontal="center" vertical="center" wrapText="1"/>
    </xf>
    <xf numFmtId="0" fontId="48" fillId="0" borderId="65" xfId="0" applyFont="1" applyBorder="1" applyAlignment="1">
      <alignment horizontal="center" vertical="center" wrapText="1"/>
    </xf>
    <xf numFmtId="0" fontId="43" fillId="15" borderId="74" xfId="0" applyFont="1" applyFill="1" applyBorder="1" applyAlignment="1">
      <alignment horizontal="center" vertical="center" wrapText="1"/>
    </xf>
    <xf numFmtId="0" fontId="43" fillId="15" borderId="91" xfId="0" applyFont="1" applyFill="1" applyBorder="1" applyAlignment="1">
      <alignment horizontal="center" vertical="center" wrapText="1"/>
    </xf>
    <xf numFmtId="0" fontId="43" fillId="15" borderId="89" xfId="0" applyFont="1" applyFill="1" applyBorder="1" applyAlignment="1">
      <alignment horizontal="center" vertical="center" wrapText="1"/>
    </xf>
    <xf numFmtId="0" fontId="43" fillId="15" borderId="84" xfId="0" applyFont="1" applyFill="1" applyBorder="1" applyAlignment="1">
      <alignment horizontal="center" vertical="center" wrapText="1"/>
    </xf>
    <xf numFmtId="0" fontId="38" fillId="0" borderId="98" xfId="0" applyFont="1" applyBorder="1" applyAlignment="1">
      <alignment horizontal="center" vertical="center"/>
    </xf>
    <xf numFmtId="0" fontId="38" fillId="0" borderId="99" xfId="0" applyFont="1" applyBorder="1" applyAlignment="1">
      <alignment horizontal="center" vertical="center"/>
    </xf>
    <xf numFmtId="0" fontId="37" fillId="0" borderId="18" xfId="0" applyFont="1" applyFill="1" applyBorder="1" applyAlignment="1">
      <alignment horizontal="center" vertical="center" wrapText="1"/>
    </xf>
    <xf numFmtId="0" fontId="26" fillId="14" borderId="73" xfId="0" applyFont="1" applyFill="1" applyBorder="1" applyAlignment="1">
      <alignment horizontal="center" vertical="center" wrapText="1"/>
    </xf>
    <xf numFmtId="0" fontId="26" fillId="14" borderId="75" xfId="0" applyFont="1" applyFill="1" applyBorder="1" applyAlignment="1">
      <alignment horizontal="center" vertical="center" wrapText="1"/>
    </xf>
    <xf numFmtId="0" fontId="26" fillId="14" borderId="74" xfId="0" applyFont="1" applyFill="1" applyBorder="1" applyAlignment="1">
      <alignment horizontal="center" vertical="center" wrapText="1"/>
    </xf>
    <xf numFmtId="0" fontId="26" fillId="14" borderId="76" xfId="0" applyFont="1" applyFill="1" applyBorder="1" applyAlignment="1">
      <alignment horizontal="center" vertical="center" wrapText="1"/>
    </xf>
    <xf numFmtId="0" fontId="26" fillId="15" borderId="77" xfId="0" applyFont="1" applyFill="1" applyBorder="1" applyAlignment="1">
      <alignment horizontal="center" vertical="center" wrapText="1"/>
    </xf>
    <xf numFmtId="0" fontId="26" fillId="15" borderId="79" xfId="0" applyFont="1" applyFill="1" applyBorder="1" applyAlignment="1">
      <alignment horizontal="center" vertical="center" wrapText="1"/>
    </xf>
    <xf numFmtId="0" fontId="43" fillId="15" borderId="88" xfId="0" applyFont="1" applyFill="1" applyBorder="1" applyAlignment="1">
      <alignment horizontal="center" vertical="center" wrapText="1"/>
    </xf>
    <xf numFmtId="0" fontId="43" fillId="15" borderId="90" xfId="0" applyFont="1" applyFill="1" applyBorder="1" applyAlignment="1">
      <alignment horizontal="center" vertical="center" wrapText="1"/>
    </xf>
    <xf numFmtId="0" fontId="34" fillId="6" borderId="24"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23" xfId="0" applyFont="1" applyFill="1" applyBorder="1" applyAlignment="1">
      <alignment horizontal="center" vertical="center" wrapText="1"/>
    </xf>
    <xf numFmtId="0" fontId="34" fillId="6" borderId="36" xfId="0" applyFont="1" applyFill="1" applyBorder="1" applyAlignment="1">
      <alignment horizontal="center" vertical="center" wrapText="1"/>
    </xf>
    <xf numFmtId="0" fontId="6" fillId="0" borderId="48" xfId="0" applyFont="1" applyFill="1" applyBorder="1" applyAlignment="1">
      <alignment vertical="center" wrapText="1"/>
    </xf>
    <xf numFmtId="0" fontId="38" fillId="0" borderId="86" xfId="0" applyFont="1" applyFill="1" applyBorder="1" applyAlignment="1">
      <alignment vertical="center"/>
    </xf>
    <xf numFmtId="0" fontId="38" fillId="0" borderId="49" xfId="0" applyFont="1" applyFill="1" applyBorder="1" applyAlignment="1">
      <alignment vertical="center"/>
    </xf>
    <xf numFmtId="0" fontId="38" fillId="0" borderId="50" xfId="0" applyFont="1" applyFill="1" applyBorder="1" applyAlignment="1">
      <alignment vertical="center"/>
    </xf>
    <xf numFmtId="0" fontId="5" fillId="0" borderId="48" xfId="0" applyFont="1" applyFill="1" applyBorder="1" applyAlignment="1">
      <alignment vertical="center" wrapText="1"/>
    </xf>
    <xf numFmtId="0" fontId="5" fillId="0" borderId="86" xfId="0" applyFont="1" applyFill="1" applyBorder="1" applyAlignment="1">
      <alignment vertical="center" wrapText="1"/>
    </xf>
    <xf numFmtId="0" fontId="5" fillId="0" borderId="86" xfId="0" applyFont="1" applyFill="1" applyBorder="1" applyAlignment="1">
      <alignment vertical="center"/>
    </xf>
    <xf numFmtId="14" fontId="5" fillId="0" borderId="86" xfId="0" applyNumberFormat="1" applyFont="1" applyFill="1" applyBorder="1" applyAlignment="1">
      <alignment vertical="center"/>
    </xf>
    <xf numFmtId="14" fontId="5" fillId="0" borderId="49" xfId="0" applyNumberFormat="1" applyFont="1" applyFill="1" applyBorder="1" applyAlignment="1">
      <alignment vertical="center"/>
    </xf>
    <xf numFmtId="0" fontId="38" fillId="0" borderId="53" xfId="0" applyFont="1" applyFill="1" applyBorder="1" applyAlignment="1">
      <alignment vertical="center"/>
    </xf>
    <xf numFmtId="0" fontId="6" fillId="0" borderId="86" xfId="0" applyFont="1" applyFill="1" applyBorder="1" applyAlignment="1">
      <alignment vertical="center"/>
    </xf>
    <xf numFmtId="0" fontId="6" fillId="0" borderId="86" xfId="0" applyFont="1" applyFill="1" applyBorder="1" applyAlignment="1">
      <alignment vertical="center" wrapText="1"/>
    </xf>
    <xf numFmtId="14" fontId="38" fillId="0" borderId="86" xfId="0" applyNumberFormat="1" applyFont="1" applyFill="1" applyBorder="1" applyAlignment="1">
      <alignment vertical="center"/>
    </xf>
    <xf numFmtId="14" fontId="38" fillId="0" borderId="49" xfId="0" applyNumberFormat="1" applyFont="1" applyFill="1" applyBorder="1" applyAlignment="1">
      <alignment vertical="center"/>
    </xf>
    <xf numFmtId="0" fontId="38" fillId="0" borderId="45" xfId="0" applyFont="1" applyFill="1" applyBorder="1" applyAlignment="1">
      <alignment vertical="center" wrapText="1"/>
    </xf>
    <xf numFmtId="0" fontId="38" fillId="0" borderId="85" xfId="0" applyFont="1" applyFill="1" applyBorder="1" applyAlignment="1">
      <alignment vertical="center"/>
    </xf>
    <xf numFmtId="0" fontId="38" fillId="0" borderId="46" xfId="0" applyFont="1" applyFill="1" applyBorder="1" applyAlignment="1">
      <alignment vertical="center"/>
    </xf>
    <xf numFmtId="0" fontId="38" fillId="0" borderId="47" xfId="0" applyFont="1" applyFill="1" applyBorder="1" applyAlignment="1">
      <alignment vertical="center"/>
    </xf>
    <xf numFmtId="0" fontId="6" fillId="0" borderId="85" xfId="0" applyFont="1" applyFill="1" applyBorder="1" applyAlignment="1">
      <alignment vertical="center"/>
    </xf>
    <xf numFmtId="0" fontId="38" fillId="0" borderId="48" xfId="0" applyFont="1" applyFill="1" applyBorder="1" applyAlignment="1">
      <alignment vertical="center" wrapText="1"/>
    </xf>
    <xf numFmtId="0" fontId="39" fillId="0" borderId="43" xfId="0" applyFont="1" applyFill="1" applyBorder="1" applyAlignment="1">
      <alignment vertical="center" wrapText="1"/>
    </xf>
  </cellXfs>
  <cellStyles count="12">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Millares [0]" xfId="1" builtinId="6"/>
    <cellStyle name="Normal" xfId="0" builtinId="0"/>
  </cellStyles>
  <dxfs count="77">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ill>
        <patternFill>
          <bgColor rgb="FFFFC000"/>
        </patternFill>
      </fill>
    </dxf>
    <dxf>
      <fill>
        <patternFill>
          <bgColor rgb="FFFFC0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8E0000"/>
      <color rgb="FFFF6600"/>
      <color rgb="FFBEE395"/>
      <color rgb="FFFACA00"/>
      <color rgb="FFD60000"/>
      <color rgb="FF008000"/>
      <color rgb="FFFFFF66"/>
      <color rgb="FFDE5A00"/>
      <color rgb="FFFF99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74871888676192411"/>
        </c:manualLayout>
      </c:layout>
      <c:barChart>
        <c:barDir val="col"/>
        <c:grouping val="clustered"/>
        <c:varyColors val="0"/>
        <c:ser>
          <c:idx val="0"/>
          <c:order val="0"/>
          <c:tx>
            <c:strRef>
              <c:f>'Gráficas '!$K$34</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'!$J$35:$J$46</c:f>
              <c:strCache>
                <c:ptCount val="12"/>
                <c:pt idx="0">
                  <c:v>Caracterización usuarios y medición de percepción </c:v>
                </c:pt>
                <c:pt idx="1">
                  <c:v>Formalidad de la dependencia o área</c:v>
                </c:pt>
                <c:pt idx="2">
                  <c:v>Procesos </c:v>
                </c:pt>
                <c:pt idx="3">
                  <c:v>Atención incluyente y accesibilidad </c:v>
                </c:pt>
                <c:pt idx="4">
                  <c:v>Sistemas de información</c:v>
                </c:pt>
                <c:pt idx="5">
                  <c:v>Publicación de información</c:v>
                </c:pt>
                <c:pt idx="6">
                  <c:v>Canales de atención</c:v>
                </c:pt>
                <c:pt idx="7">
                  <c:v>Protección de datos personales </c:v>
                </c:pt>
                <c:pt idx="8">
                  <c:v>Gestión de PQRSD </c:v>
                </c:pt>
                <c:pt idx="9">
                  <c:v>Gestión del talento humano </c:v>
                </c:pt>
                <c:pt idx="10">
                  <c:v>Control</c:v>
                </c:pt>
                <c:pt idx="11">
                  <c:v>Buenas prácticas</c:v>
                </c:pt>
              </c:strCache>
            </c:strRef>
          </c:cat>
          <c:val>
            <c:numRef>
              <c:f>'Gráficas '!$K$35:$K$46</c:f>
              <c:numCache>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xmlns:c16r2="http://schemas.microsoft.com/office/drawing/2015/06/char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514430000"/>
        <c:axId val="514431088"/>
      </c:barChart>
      <c:scatterChart>
        <c:scatterStyle val="lineMarker"/>
        <c:varyColors val="0"/>
        <c:ser>
          <c:idx val="1"/>
          <c:order val="1"/>
          <c:tx>
            <c:strRef>
              <c:f>'Gráficas '!$L$34</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F983-4E55-BCF5-B1F04F3B8D49}"/>
              </c:ext>
            </c:extLst>
          </c:dPt>
          <c:dPt>
            <c:idx val="1"/>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F983-4E55-BCF5-B1F04F3B8D49}"/>
              </c:ext>
            </c:extLst>
          </c:dPt>
          <c:dPt>
            <c:idx val="2"/>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'!$J$35:$J$46</c:f>
              <c:strCache>
                <c:ptCount val="12"/>
                <c:pt idx="0">
                  <c:v>Caracterización usuarios y medición de percepción </c:v>
                </c:pt>
                <c:pt idx="1">
                  <c:v>Formalidad de la dependencia o área</c:v>
                </c:pt>
                <c:pt idx="2">
                  <c:v>Procesos </c:v>
                </c:pt>
                <c:pt idx="3">
                  <c:v>Atención incluyente y accesibilidad </c:v>
                </c:pt>
                <c:pt idx="4">
                  <c:v>Sistemas de información</c:v>
                </c:pt>
                <c:pt idx="5">
                  <c:v>Publicación de información</c:v>
                </c:pt>
                <c:pt idx="6">
                  <c:v>Canales de atención</c:v>
                </c:pt>
                <c:pt idx="7">
                  <c:v>Protección de datos personales </c:v>
                </c:pt>
                <c:pt idx="8">
                  <c:v>Gestión de PQRSD </c:v>
                </c:pt>
                <c:pt idx="9">
                  <c:v>Gestión del talento humano </c:v>
                </c:pt>
                <c:pt idx="10">
                  <c:v>Control</c:v>
                </c:pt>
                <c:pt idx="11">
                  <c:v>Buenas prácticas</c:v>
                </c:pt>
              </c:strCache>
            </c:strRef>
          </c:xVal>
          <c:yVal>
            <c:numRef>
              <c:f>'Gráficas '!$L$35:$L$46</c:f>
              <c:numCache>
                <c:formatCode>0</c:formatCode>
                <c:ptCount val="12"/>
                <c:pt idx="0">
                  <c:v>20</c:v>
                </c:pt>
                <c:pt idx="1">
                  <c:v>50.5</c:v>
                </c:pt>
                <c:pt idx="2">
                  <c:v>81</c:v>
                </c:pt>
                <c:pt idx="3">
                  <c:v>32.200000000000003</c:v>
                </c:pt>
                <c:pt idx="4">
                  <c:v>65.75</c:v>
                </c:pt>
                <c:pt idx="5">
                  <c:v>58</c:v>
                </c:pt>
                <c:pt idx="6">
                  <c:v>46.142857142857146</c:v>
                </c:pt>
                <c:pt idx="7">
                  <c:v>65.666666666666671</c:v>
                </c:pt>
                <c:pt idx="8">
                  <c:v>53.888888888888886</c:v>
                </c:pt>
                <c:pt idx="9">
                  <c:v>81</c:v>
                </c:pt>
                <c:pt idx="10">
                  <c:v>81</c:v>
                </c:pt>
                <c:pt idx="11">
                  <c:v>60.666666666666664</c:v>
                </c:pt>
              </c:numCache>
            </c:numRef>
          </c:yVal>
          <c:smooth val="0"/>
          <c:extLst xmlns:c16r2="http://schemas.microsoft.com/office/drawing/2015/06/char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514430000"/>
        <c:axId val="514431088"/>
      </c:scatterChart>
      <c:catAx>
        <c:axId val="514430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14431088"/>
        <c:crosses val="autoZero"/>
        <c:auto val="1"/>
        <c:lblAlgn val="ctr"/>
        <c:lblOffset val="100"/>
        <c:noMultiLvlLbl val="0"/>
      </c:catAx>
      <c:valAx>
        <c:axId val="5144310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144300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295E-2"/>
          <c:y val="3.65296660372686E-2"/>
          <c:w val="0.89690087719298295"/>
          <c:h val="0.80193651682704903"/>
        </c:manualLayout>
      </c:layout>
      <c:barChart>
        <c:barDir val="col"/>
        <c:grouping val="clustered"/>
        <c:varyColors val="0"/>
        <c:ser>
          <c:idx val="0"/>
          <c:order val="0"/>
          <c:tx>
            <c:strRef>
              <c:f>'Gráficas '!$J$11</c:f>
              <c:strCache>
                <c:ptCount val="1"/>
                <c:pt idx="0">
                  <c:v>Niveles</c:v>
                </c:pt>
              </c:strCache>
            </c:strRef>
          </c:tx>
          <c:spPr>
            <a:gradFill>
              <a:gsLst>
                <a:gs pos="0">
                  <a:srgbClr val="009900"/>
                </a:gs>
                <a:gs pos="21000">
                  <a:srgbClr val="FFFF00"/>
                </a:gs>
                <a:gs pos="73000">
                  <a:srgbClr val="FF0000"/>
                </a:gs>
                <a:gs pos="31000">
                  <a:srgbClr val="FFFF00"/>
                </a:gs>
                <a:gs pos="51000">
                  <a:srgbClr val="FF6600"/>
                </a:gs>
                <a:gs pos="100000">
                  <a:srgbClr val="D60000"/>
                </a:gs>
              </a:gsLst>
              <a:lin ang="5400000" scaled="0"/>
            </a:gradFill>
            <a:ln>
              <a:noFill/>
            </a:ln>
            <a:effectLst/>
          </c:spPr>
          <c:invertIfNegative val="0"/>
          <c:cat>
            <c:strRef>
              <c:f>'Gráficas '!$I$12</c:f>
              <c:strCache>
                <c:ptCount val="1"/>
                <c:pt idx="0">
                  <c:v>POLÍTICA SERVICIO AL CIUDADANO</c:v>
                </c:pt>
              </c:strCache>
            </c:strRef>
          </c:cat>
          <c:val>
            <c:numRef>
              <c:f>'Gráficas '!$J$12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514432176"/>
        <c:axId val="514428912"/>
      </c:barChart>
      <c:scatterChart>
        <c:scatterStyle val="lineMarker"/>
        <c:varyColors val="0"/>
        <c:ser>
          <c:idx val="1"/>
          <c:order val="1"/>
          <c:tx>
            <c:strRef>
              <c:f>'Gráficas '!$K$11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'!$I$12</c:f>
              <c:strCache>
                <c:ptCount val="1"/>
                <c:pt idx="0">
                  <c:v>POLÍTICA SERVICIO AL CIUDADANO</c:v>
                </c:pt>
              </c:strCache>
            </c:strRef>
          </c:xVal>
          <c:yVal>
            <c:numRef>
              <c:f>'Gráficas '!$K$12</c:f>
              <c:numCache>
                <c:formatCode>0.0</c:formatCode>
                <c:ptCount val="1"/>
                <c:pt idx="0">
                  <c:v>54.666666666666664</c:v>
                </c:pt>
              </c:numCache>
            </c:numRef>
          </c:yVal>
          <c:smooth val="0"/>
          <c:extLst xmlns:c16r2="http://schemas.microsoft.com/office/drawing/2015/06/char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514432176"/>
        <c:axId val="514428912"/>
      </c:scatterChart>
      <c:catAx>
        <c:axId val="514432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14428912"/>
        <c:crosses val="autoZero"/>
        <c:auto val="1"/>
        <c:lblAlgn val="ctr"/>
        <c:lblOffset val="100"/>
        <c:noMultiLvlLbl val="0"/>
      </c:catAx>
      <c:valAx>
        <c:axId val="5144289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144321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3.png"/><Relationship Id="rId4" Type="http://schemas.openxmlformats.org/officeDocument/2006/relationships/hyperlink" Target="#'Gr&#225;ficas '!A1"/></Relationships>
</file>

<file path=xl/drawings/_rels/drawing4.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3.sv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21167</xdr:colOff>
      <xdr:row>1</xdr:row>
      <xdr:rowOff>95250</xdr:rowOff>
    </xdr:from>
    <xdr:to>
      <xdr:col>12</xdr:col>
      <xdr:colOff>171167</xdr:colOff>
      <xdr:row>1</xdr:row>
      <xdr:rowOff>1052349</xdr:rowOff>
    </xdr:to>
    <xdr:pic>
      <xdr:nvPicPr>
        <xdr:cNvPr id="2" name="Imagen 1">
          <a:extLst>
            <a:ext uri="{FF2B5EF4-FFF2-40B4-BE49-F238E27FC236}">
              <a16:creationId xmlns="" xmlns:a16="http://schemas.microsoft.com/office/drawing/2014/main" id="{A9AFEC5C-9911-46CB-81DC-1631580BC7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8167" y="232833"/>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4C0136A-EED8-4787-B5D5-94D04285BD3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5587" y="17795082"/>
          <a:ext cx="914400" cy="926307"/>
        </a:xfrm>
        <a:prstGeom prst="rect">
          <a:avLst/>
        </a:prstGeom>
      </xdr:spPr>
    </xdr:pic>
    <xdr:clientData/>
  </xdr:twoCellAnchor>
  <xdr:twoCellAnchor editAs="oneCell">
    <xdr:from>
      <xdr:col>8</xdr:col>
      <xdr:colOff>333375</xdr:colOff>
      <xdr:row>1</xdr:row>
      <xdr:rowOff>107156</xdr:rowOff>
    </xdr:from>
    <xdr:to>
      <xdr:col>13</xdr:col>
      <xdr:colOff>483375</xdr:colOff>
      <xdr:row>1</xdr:row>
      <xdr:rowOff>1064255</xdr:rowOff>
    </xdr:to>
    <xdr:pic>
      <xdr:nvPicPr>
        <xdr:cNvPr id="3" name="Imagen 2">
          <a:extLst>
            <a:ext uri="{FF2B5EF4-FFF2-40B4-BE49-F238E27FC236}">
              <a16:creationId xmlns="" xmlns:a16="http://schemas.microsoft.com/office/drawing/2014/main" id="{B52D3C42-8A08-4A71-BC5D-D38938D4DBC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07781" y="178594"/>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341048</xdr:colOff>
      <xdr:row>8</xdr:row>
      <xdr:rowOff>107156</xdr:rowOff>
    </xdr:from>
    <xdr:to>
      <xdr:col>16</xdr:col>
      <xdr:colOff>150812</xdr:colOff>
      <xdr:row>9</xdr:row>
      <xdr:rowOff>469666</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282B114D-F34E-46FD-9851-999F1D532B3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509361" y="1797844"/>
          <a:ext cx="917045" cy="914400"/>
        </a:xfrm>
        <a:prstGeom prst="rect">
          <a:avLst/>
        </a:prstGeom>
      </xdr:spPr>
    </xdr:pic>
    <xdr:clientData/>
  </xdr:twoCellAnchor>
  <xdr:twoCellAnchor editAs="oneCell">
    <xdr:from>
      <xdr:col>14</xdr:col>
      <xdr:colOff>661457</xdr:colOff>
      <xdr:row>12</xdr:row>
      <xdr:rowOff>296333</xdr:rowOff>
    </xdr:from>
    <xdr:to>
      <xdr:col>16</xdr:col>
      <xdr:colOff>204521</xdr:colOff>
      <xdr:row>13</xdr:row>
      <xdr:rowOff>570232</xdr:rowOff>
    </xdr:to>
    <xdr:pic>
      <xdr:nvPicPr>
        <xdr:cNvPr id="4" name="Gráfico 3" descr="Gráfico de barras">
          <a:hlinkClick xmlns:r="http://schemas.openxmlformats.org/officeDocument/2006/relationships" r:id="rId4"/>
          <a:extLst>
            <a:ext uri="{FF2B5EF4-FFF2-40B4-BE49-F238E27FC236}">
              <a16:creationId xmlns="" xmlns:a16="http://schemas.microsoft.com/office/drawing/2014/main" id="{651A89AB-7B82-4412-8C57-89C29D824CF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3837707" y="3513666"/>
          <a:ext cx="962025" cy="906409"/>
        </a:xfrm>
        <a:prstGeom prst="rect">
          <a:avLst/>
        </a:prstGeom>
      </xdr:spPr>
    </xdr:pic>
    <xdr:clientData/>
  </xdr:twoCellAnchor>
  <xdr:twoCellAnchor editAs="oneCell">
    <xdr:from>
      <xdr:col>5</xdr:col>
      <xdr:colOff>235323</xdr:colOff>
      <xdr:row>1</xdr:row>
      <xdr:rowOff>121163</xdr:rowOff>
    </xdr:from>
    <xdr:to>
      <xdr:col>6</xdr:col>
      <xdr:colOff>2945166</xdr:colOff>
      <xdr:row>1</xdr:row>
      <xdr:rowOff>1078262</xdr:rowOff>
    </xdr:to>
    <xdr:pic>
      <xdr:nvPicPr>
        <xdr:cNvPr id="5" name="Imagen 4">
          <a:extLst>
            <a:ext uri="{FF2B5EF4-FFF2-40B4-BE49-F238E27FC236}">
              <a16:creationId xmlns="" xmlns:a16="http://schemas.microsoft.com/office/drawing/2014/main" id="{0899B5F6-66A7-4678-8B25-2918FDA7937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964205" y="222016"/>
          <a:ext cx="3953696"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178593</xdr:colOff>
      <xdr:row>29</xdr:row>
      <xdr:rowOff>23812</xdr:rowOff>
    </xdr:from>
    <xdr:to>
      <xdr:col>19</xdr:col>
      <xdr:colOff>416718</xdr:colOff>
      <xdr:row>49</xdr:row>
      <xdr:rowOff>158751</xdr:rowOff>
    </xdr:to>
    <xdr:graphicFrame macro="">
      <xdr:nvGraphicFramePr>
        <xdr:cNvPr id="3" name="Gráfico 2">
          <a:extLst>
            <a:ext uri="{FF2B5EF4-FFF2-40B4-BE49-F238E27FC236}">
              <a16:creationId xmlns="" xmlns:a16="http://schemas.microsoft.com/office/drawing/2014/main" id="{105392AE-B436-4389-9320-F2F0ED1D8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428625</xdr:colOff>
      <xdr:row>7</xdr:row>
      <xdr:rowOff>11906</xdr:rowOff>
    </xdr:from>
    <xdr:to>
      <xdr:col>15</xdr:col>
      <xdr:colOff>410625</xdr:colOff>
      <xdr:row>25</xdr:row>
      <xdr:rowOff>37217</xdr:rowOff>
    </xdr:to>
    <xdr:graphicFrame macro="">
      <xdr:nvGraphicFramePr>
        <xdr:cNvPr id="5" name="Gráfico 4">
          <a:extLst>
            <a:ext uri="{FF2B5EF4-FFF2-40B4-BE49-F238E27FC236}">
              <a16:creationId xmlns="" xmlns:a16="http://schemas.microsoft.com/office/drawing/2014/main" id="{075B0E6D-FB4B-4067-8A99-8DE665142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309562</xdr:colOff>
      <xdr:row>53</xdr:row>
      <xdr:rowOff>166688</xdr:rowOff>
    </xdr:from>
    <xdr:to>
      <xdr:col>11</xdr:col>
      <xdr:colOff>461962</xdr:colOff>
      <xdr:row>59</xdr:row>
      <xdr:rowOff>9525</xdr:rowOff>
    </xdr:to>
    <xdr:pic>
      <xdr:nvPicPr>
        <xdr:cNvPr id="6" name="Gráfico 5" descr="Lista de comprobación">
          <a:hlinkClick xmlns:r="http://schemas.openxmlformats.org/officeDocument/2006/relationships" r:id="rId3"/>
          <a:extLst>
            <a:ext uri="{FF2B5EF4-FFF2-40B4-BE49-F238E27FC236}">
              <a16:creationId xmlns="" xmlns:a16="http://schemas.microsoft.com/office/drawing/2014/main" id="{F4B44B8C-3EF4-4DC4-9A51-11BA56EA1CE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6577012" y="25950863"/>
          <a:ext cx="914400" cy="928687"/>
        </a:xfrm>
        <a:prstGeom prst="rect">
          <a:avLst/>
        </a:prstGeom>
      </xdr:spPr>
    </xdr:pic>
    <xdr:clientData/>
  </xdr:twoCellAnchor>
  <xdr:twoCellAnchor editAs="oneCell">
    <xdr:from>
      <xdr:col>8</xdr:col>
      <xdr:colOff>452438</xdr:colOff>
      <xdr:row>1</xdr:row>
      <xdr:rowOff>95250</xdr:rowOff>
    </xdr:from>
    <xdr:to>
      <xdr:col>13</xdr:col>
      <xdr:colOff>602438</xdr:colOff>
      <xdr:row>1</xdr:row>
      <xdr:rowOff>1052349</xdr:rowOff>
    </xdr:to>
    <xdr:pic>
      <xdr:nvPicPr>
        <xdr:cNvPr id="7" name="Imagen 6">
          <a:extLst>
            <a:ext uri="{FF2B5EF4-FFF2-40B4-BE49-F238E27FC236}">
              <a16:creationId xmlns="" xmlns:a16="http://schemas.microsoft.com/office/drawing/2014/main" id="{576D915B-42C0-4F2C-9187-E100C5376A6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203032"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1667342</xdr:colOff>
      <xdr:row>55</xdr:row>
      <xdr:rowOff>6071</xdr:rowOff>
    </xdr:from>
    <xdr:to>
      <xdr:col>4</xdr:col>
      <xdr:colOff>2579625</xdr:colOff>
      <xdr:row>60</xdr:row>
      <xdr:rowOff>28826</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B15B89FF-5A08-4CD5-A0EB-2EC61E232EE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4804989" y="33881453"/>
          <a:ext cx="912283" cy="919224"/>
        </a:xfrm>
        <a:prstGeom prst="rect">
          <a:avLst/>
        </a:prstGeom>
      </xdr:spPr>
    </xdr:pic>
    <xdr:clientData/>
  </xdr:twoCellAnchor>
  <xdr:twoCellAnchor editAs="oneCell">
    <xdr:from>
      <xdr:col>4</xdr:col>
      <xdr:colOff>3630706</xdr:colOff>
      <xdr:row>1</xdr:row>
      <xdr:rowOff>78441</xdr:rowOff>
    </xdr:from>
    <xdr:to>
      <xdr:col>11</xdr:col>
      <xdr:colOff>132822</xdr:colOff>
      <xdr:row>1</xdr:row>
      <xdr:rowOff>1035540</xdr:rowOff>
    </xdr:to>
    <xdr:pic>
      <xdr:nvPicPr>
        <xdr:cNvPr id="3" name="Imagen 2">
          <a:extLst>
            <a:ext uri="{FF2B5EF4-FFF2-40B4-BE49-F238E27FC236}">
              <a16:creationId xmlns="" xmlns:a16="http://schemas.microsoft.com/office/drawing/2014/main" id="{691B3840-B9E8-4454-953C-252F75128E7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768353" y="20170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ergio.diaz/AppData/Local/Microsoft/Windows/INetCache/Content.Outlook/0LY0MH73/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inaMaria/Desktop/Cartilla%20Autodiagn&#243;stico/HA%20enviadas%20l&#237;deres/HA%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refreshError="1"/>
      <sheetData sheetId="1" refreshError="1"/>
      <sheetData sheetId="2" refreshError="1"/>
      <sheetData sheetId="3" refreshError="1"/>
      <sheetData sheetId="4" refreshError="1"/>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zoomScalePageLayoutView="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10.5" customHeight="1" thickBot="1" x14ac:dyDescent="0.3"/>
    <row r="2" spans="2:18" ht="94.5" customHeight="1" x14ac:dyDescent="0.25">
      <c r="B2" s="38"/>
      <c r="C2" s="39"/>
      <c r="D2" s="39"/>
      <c r="E2" s="39"/>
      <c r="F2" s="39"/>
      <c r="G2" s="39"/>
      <c r="H2" s="39"/>
      <c r="I2" s="39"/>
      <c r="J2" s="39"/>
      <c r="K2" s="39"/>
      <c r="L2" s="39"/>
      <c r="M2" s="39"/>
      <c r="N2" s="39"/>
      <c r="O2" s="39"/>
      <c r="P2" s="39"/>
      <c r="Q2" s="39"/>
      <c r="R2" s="40"/>
    </row>
    <row r="3" spans="2:18" ht="27.95" customHeight="1" x14ac:dyDescent="0.25">
      <c r="B3" s="41"/>
      <c r="C3" s="232" t="s">
        <v>29</v>
      </c>
      <c r="D3" s="232"/>
      <c r="E3" s="232"/>
      <c r="F3" s="232"/>
      <c r="G3" s="232"/>
      <c r="H3" s="232"/>
      <c r="I3" s="232"/>
      <c r="J3" s="232"/>
      <c r="K3" s="232"/>
      <c r="L3" s="232"/>
      <c r="M3" s="232"/>
      <c r="N3" s="232"/>
      <c r="O3" s="232"/>
      <c r="P3" s="232"/>
      <c r="Q3" s="232"/>
      <c r="R3" s="42"/>
    </row>
    <row r="4" spans="2:18" s="61" customFormat="1" ht="3.95" customHeight="1" x14ac:dyDescent="0.25">
      <c r="B4" s="62"/>
      <c r="C4" s="63"/>
      <c r="D4" s="63"/>
      <c r="E4" s="63"/>
      <c r="F4" s="63"/>
      <c r="G4" s="63"/>
      <c r="H4" s="63"/>
      <c r="I4" s="63"/>
      <c r="J4" s="63"/>
      <c r="K4" s="63"/>
      <c r="L4" s="63"/>
      <c r="M4" s="63"/>
      <c r="N4" s="63"/>
      <c r="O4" s="63"/>
      <c r="P4" s="63"/>
      <c r="Q4" s="63"/>
      <c r="R4" s="64"/>
    </row>
    <row r="5" spans="2:18" ht="27.95" customHeight="1" x14ac:dyDescent="0.25">
      <c r="B5" s="41"/>
      <c r="C5" s="232" t="s">
        <v>69</v>
      </c>
      <c r="D5" s="232"/>
      <c r="E5" s="232"/>
      <c r="F5" s="232"/>
      <c r="G5" s="232"/>
      <c r="H5" s="232"/>
      <c r="I5" s="232"/>
      <c r="J5" s="232"/>
      <c r="K5" s="232"/>
      <c r="L5" s="232"/>
      <c r="M5" s="232"/>
      <c r="N5" s="232"/>
      <c r="O5" s="232"/>
      <c r="P5" s="232"/>
      <c r="Q5" s="232"/>
      <c r="R5" s="42"/>
    </row>
    <row r="6" spans="2:18" x14ac:dyDescent="0.25">
      <c r="B6" s="41"/>
      <c r="C6" s="37"/>
      <c r="D6" s="37"/>
      <c r="E6" s="37"/>
      <c r="F6" s="37"/>
      <c r="G6" s="37"/>
      <c r="H6" s="37"/>
      <c r="I6" s="37"/>
      <c r="J6" s="37"/>
      <c r="K6" s="37"/>
      <c r="L6" s="37"/>
      <c r="M6" s="37"/>
      <c r="N6" s="37"/>
      <c r="O6" s="37"/>
      <c r="P6" s="37"/>
      <c r="Q6" s="37"/>
      <c r="R6" s="42"/>
    </row>
    <row r="7" spans="2:18" x14ac:dyDescent="0.25">
      <c r="B7" s="41"/>
      <c r="C7" s="37"/>
      <c r="D7" s="37"/>
      <c r="E7" s="37"/>
      <c r="F7" s="37"/>
      <c r="G7" s="37"/>
      <c r="H7" s="37"/>
      <c r="I7" s="37"/>
      <c r="J7" s="37"/>
      <c r="K7" s="37"/>
      <c r="L7" s="37"/>
      <c r="M7" s="37"/>
      <c r="N7" s="37"/>
      <c r="O7" s="37"/>
      <c r="P7" s="37"/>
      <c r="Q7" s="37"/>
      <c r="R7" s="42"/>
    </row>
    <row r="8" spans="2:18" ht="24.75" customHeight="1" x14ac:dyDescent="0.25">
      <c r="B8" s="41"/>
      <c r="D8" s="233" t="s">
        <v>6</v>
      </c>
      <c r="E8" s="233"/>
      <c r="F8" s="233"/>
      <c r="G8" s="233"/>
      <c r="H8" s="233"/>
      <c r="I8" s="233"/>
      <c r="J8" s="233"/>
      <c r="K8" s="233"/>
      <c r="L8" s="233"/>
      <c r="M8" s="233"/>
      <c r="N8" s="233"/>
      <c r="O8" s="233"/>
      <c r="P8" s="233"/>
      <c r="Q8" s="46"/>
      <c r="R8" s="42"/>
    </row>
    <row r="9" spans="2:18" ht="20.100000000000001" customHeight="1" x14ac:dyDescent="0.25">
      <c r="B9" s="41"/>
      <c r="C9" s="37"/>
      <c r="D9" s="37"/>
      <c r="E9" s="37"/>
      <c r="F9" s="37"/>
      <c r="G9" s="37"/>
      <c r="H9" s="37"/>
      <c r="I9" s="37"/>
      <c r="J9" s="37"/>
      <c r="K9" s="37"/>
      <c r="L9" s="37"/>
      <c r="M9" s="37"/>
      <c r="N9" s="37"/>
      <c r="O9" s="37"/>
      <c r="P9" s="37"/>
      <c r="Q9" s="37"/>
      <c r="R9" s="42"/>
    </row>
    <row r="10" spans="2:18" ht="20.100000000000001" customHeight="1" x14ac:dyDescent="0.25">
      <c r="B10" s="41"/>
      <c r="C10" s="37"/>
      <c r="D10" s="37"/>
      <c r="E10" s="37"/>
      <c r="F10" s="37"/>
      <c r="G10" s="37"/>
      <c r="H10" s="37"/>
      <c r="I10" s="37"/>
      <c r="J10" s="37"/>
      <c r="K10" s="37"/>
      <c r="L10" s="37"/>
      <c r="M10" s="37"/>
      <c r="N10" s="37"/>
      <c r="O10" s="37"/>
      <c r="P10" s="37"/>
      <c r="Q10" s="37"/>
      <c r="R10" s="42"/>
    </row>
    <row r="11" spans="2:18" ht="24.75" customHeight="1" x14ac:dyDescent="0.25">
      <c r="B11" s="41"/>
      <c r="D11" s="233" t="s">
        <v>66</v>
      </c>
      <c r="E11" s="233"/>
      <c r="F11" s="233"/>
      <c r="G11" s="233"/>
      <c r="H11" s="233"/>
      <c r="I11" s="233"/>
      <c r="J11" s="233"/>
      <c r="K11" s="233"/>
      <c r="L11" s="233"/>
      <c r="M11" s="233"/>
      <c r="N11" s="233"/>
      <c r="O11" s="233"/>
      <c r="P11" s="233"/>
      <c r="Q11" s="46"/>
      <c r="R11" s="42"/>
    </row>
    <row r="12" spans="2:18" ht="20.100000000000001" customHeight="1" x14ac:dyDescent="0.25">
      <c r="B12" s="41"/>
      <c r="C12" s="37"/>
      <c r="D12" s="37"/>
      <c r="E12" s="37"/>
      <c r="F12" s="37"/>
      <c r="G12" s="37"/>
      <c r="H12" s="37"/>
      <c r="I12" s="37"/>
      <c r="J12" s="37"/>
      <c r="K12" s="37"/>
      <c r="L12" s="37"/>
      <c r="M12" s="37"/>
      <c r="N12" s="37"/>
      <c r="O12" s="37"/>
      <c r="P12" s="37"/>
      <c r="Q12" s="37"/>
      <c r="R12" s="42"/>
    </row>
    <row r="13" spans="2:18" ht="20.100000000000001" customHeight="1" x14ac:dyDescent="0.25">
      <c r="B13" s="41"/>
      <c r="C13" s="37"/>
      <c r="D13" s="37"/>
      <c r="E13" s="37"/>
      <c r="F13" s="37"/>
      <c r="G13" s="37"/>
      <c r="H13" s="37"/>
      <c r="I13" s="37"/>
      <c r="J13" s="37"/>
      <c r="K13" s="37"/>
      <c r="L13" s="37"/>
      <c r="M13" s="37"/>
      <c r="N13" s="37"/>
      <c r="O13" s="37"/>
      <c r="P13" s="37"/>
      <c r="Q13" s="37"/>
      <c r="R13" s="42"/>
    </row>
    <row r="14" spans="2:18" ht="24.75" customHeight="1" x14ac:dyDescent="0.25">
      <c r="B14" s="41"/>
      <c r="D14" s="233" t="s">
        <v>67</v>
      </c>
      <c r="E14" s="233"/>
      <c r="F14" s="233"/>
      <c r="G14" s="233"/>
      <c r="H14" s="233"/>
      <c r="I14" s="233"/>
      <c r="J14" s="233"/>
      <c r="K14" s="233"/>
      <c r="L14" s="233"/>
      <c r="M14" s="233"/>
      <c r="N14" s="233"/>
      <c r="O14" s="233"/>
      <c r="P14" s="233"/>
      <c r="Q14" s="46"/>
      <c r="R14" s="42"/>
    </row>
    <row r="15" spans="2:18" ht="20.100000000000001" customHeight="1" x14ac:dyDescent="0.25">
      <c r="B15" s="41"/>
      <c r="C15" s="37"/>
      <c r="D15" s="37"/>
      <c r="E15" s="37"/>
      <c r="F15" s="37"/>
      <c r="G15" s="37"/>
      <c r="H15" s="37"/>
      <c r="I15" s="37"/>
      <c r="J15" s="37"/>
      <c r="K15" s="37"/>
      <c r="L15" s="37"/>
      <c r="M15" s="37"/>
      <c r="N15" s="37"/>
      <c r="O15" s="37"/>
      <c r="P15" s="37"/>
      <c r="Q15" s="37"/>
      <c r="R15" s="42"/>
    </row>
    <row r="16" spans="2:18" ht="18.75" customHeight="1" thickBot="1" x14ac:dyDescent="0.3">
      <c r="B16" s="43"/>
      <c r="C16" s="44"/>
      <c r="D16" s="44"/>
      <c r="E16" s="44"/>
      <c r="F16" s="44"/>
      <c r="G16" s="44"/>
      <c r="H16" s="44"/>
      <c r="I16" s="44"/>
      <c r="J16" s="44"/>
      <c r="K16" s="44"/>
      <c r="L16" s="44"/>
      <c r="M16" s="44"/>
      <c r="N16" s="44"/>
      <c r="O16" s="44"/>
      <c r="P16" s="44"/>
      <c r="Q16" s="44"/>
      <c r="R16" s="45"/>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showZeros="0" topLeftCell="A19" zoomScale="90" zoomScaleNormal="90" workbookViewId="0">
      <selection activeCell="C34" sqref="C34"/>
    </sheetView>
  </sheetViews>
  <sheetFormatPr baseColWidth="10" defaultColWidth="0" defaultRowHeight="14.25" customHeight="1"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4</v>
      </c>
    </row>
    <row r="2" spans="2:25" ht="92.25" customHeight="1" x14ac:dyDescent="0.25">
      <c r="B2" s="14"/>
      <c r="C2" s="15"/>
      <c r="D2" s="8"/>
      <c r="E2" s="8"/>
      <c r="F2" s="8"/>
      <c r="G2" s="8"/>
      <c r="H2" s="8"/>
      <c r="I2" s="8"/>
      <c r="J2" s="8"/>
      <c r="K2" s="16"/>
      <c r="L2" s="8"/>
      <c r="M2" s="17"/>
      <c r="N2" s="8"/>
      <c r="O2" s="8"/>
      <c r="P2" s="8"/>
      <c r="Q2" s="8"/>
      <c r="R2" s="8"/>
      <c r="S2" s="8"/>
      <c r="T2" s="9"/>
    </row>
    <row r="3" spans="2:25" ht="27" x14ac:dyDescent="0.25">
      <c r="B3" s="18"/>
      <c r="C3" s="240" t="s">
        <v>70</v>
      </c>
      <c r="D3" s="241"/>
      <c r="E3" s="241"/>
      <c r="F3" s="241"/>
      <c r="G3" s="241"/>
      <c r="H3" s="241"/>
      <c r="I3" s="241"/>
      <c r="J3" s="241"/>
      <c r="K3" s="241"/>
      <c r="L3" s="241"/>
      <c r="M3" s="241"/>
      <c r="N3" s="241"/>
      <c r="O3" s="241"/>
      <c r="P3" s="241"/>
      <c r="Q3" s="241"/>
      <c r="R3" s="241"/>
      <c r="S3" s="242"/>
      <c r="T3" s="19"/>
      <c r="U3" s="5"/>
      <c r="V3" s="5"/>
      <c r="W3" s="5"/>
      <c r="X3" s="5"/>
      <c r="Y3" s="5"/>
    </row>
    <row r="4" spans="2:25" ht="7.5" customHeight="1" x14ac:dyDescent="0.25">
      <c r="B4" s="18"/>
      <c r="C4" s="13"/>
      <c r="D4" s="6"/>
      <c r="E4" s="6"/>
      <c r="F4" s="6"/>
      <c r="G4" s="6"/>
      <c r="H4" s="6"/>
      <c r="I4" s="6"/>
      <c r="J4" s="6"/>
      <c r="L4" s="6"/>
      <c r="M4" s="7"/>
      <c r="N4" s="6"/>
      <c r="O4" s="6"/>
      <c r="P4" s="6"/>
      <c r="Q4" s="6"/>
      <c r="R4" s="6"/>
      <c r="S4" s="6"/>
      <c r="T4" s="10"/>
    </row>
    <row r="5" spans="2:25" ht="23.25" customHeight="1" x14ac:dyDescent="0.25">
      <c r="B5" s="18"/>
      <c r="C5" s="243" t="s">
        <v>6</v>
      </c>
      <c r="D5" s="243"/>
      <c r="E5" s="243"/>
      <c r="F5" s="243"/>
      <c r="G5" s="243"/>
      <c r="H5" s="243"/>
      <c r="I5" s="243"/>
      <c r="J5" s="243"/>
      <c r="K5" s="243"/>
      <c r="L5" s="243"/>
      <c r="M5" s="243"/>
      <c r="N5" s="243"/>
      <c r="O5" s="243"/>
      <c r="P5" s="243"/>
      <c r="Q5" s="243"/>
      <c r="R5" s="243"/>
      <c r="S5" s="243"/>
      <c r="T5" s="10"/>
    </row>
    <row r="6" spans="2:25" ht="15" customHeight="1" x14ac:dyDescent="0.25">
      <c r="B6" s="18"/>
      <c r="C6" s="13"/>
      <c r="D6" s="6"/>
      <c r="E6" s="6"/>
      <c r="F6" s="6"/>
      <c r="G6" s="6"/>
      <c r="H6" s="6"/>
      <c r="I6" s="6"/>
      <c r="J6" s="6"/>
      <c r="L6" s="6"/>
      <c r="M6" s="7"/>
      <c r="N6" s="6"/>
      <c r="O6" s="6"/>
      <c r="P6" s="6"/>
      <c r="Q6" s="6"/>
      <c r="R6" s="6"/>
      <c r="S6" s="6"/>
      <c r="T6" s="10"/>
    </row>
    <row r="7" spans="2:25" ht="15" customHeight="1" x14ac:dyDescent="0.25">
      <c r="B7" s="18"/>
      <c r="C7" s="244" t="s">
        <v>44</v>
      </c>
      <c r="D7" s="244"/>
      <c r="E7" s="244"/>
      <c r="F7" s="244"/>
      <c r="G7" s="244"/>
      <c r="H7" s="244"/>
      <c r="I7" s="244"/>
      <c r="J7" s="244"/>
      <c r="K7" s="244"/>
      <c r="L7" s="244"/>
      <c r="M7" s="244"/>
      <c r="N7" s="244"/>
      <c r="O7" s="244"/>
      <c r="P7" s="244"/>
      <c r="Q7" s="244"/>
      <c r="R7" s="244"/>
      <c r="S7" s="244"/>
      <c r="T7" s="10"/>
    </row>
    <row r="8" spans="2:25" ht="15" customHeight="1" x14ac:dyDescent="0.25">
      <c r="B8" s="18"/>
      <c r="C8" s="244"/>
      <c r="D8" s="244"/>
      <c r="E8" s="244"/>
      <c r="F8" s="244"/>
      <c r="G8" s="244"/>
      <c r="H8" s="244"/>
      <c r="I8" s="244"/>
      <c r="J8" s="244"/>
      <c r="K8" s="244"/>
      <c r="L8" s="244"/>
      <c r="M8" s="244"/>
      <c r="N8" s="244"/>
      <c r="O8" s="244"/>
      <c r="P8" s="244"/>
      <c r="Q8" s="244"/>
      <c r="R8" s="244"/>
      <c r="S8" s="244"/>
      <c r="T8" s="10"/>
    </row>
    <row r="9" spans="2:25" ht="15" customHeight="1" x14ac:dyDescent="0.25">
      <c r="B9" s="18"/>
      <c r="C9" s="244"/>
      <c r="D9" s="244"/>
      <c r="E9" s="244"/>
      <c r="F9" s="244"/>
      <c r="G9" s="244"/>
      <c r="H9" s="244"/>
      <c r="I9" s="244"/>
      <c r="J9" s="244"/>
      <c r="K9" s="244"/>
      <c r="L9" s="244"/>
      <c r="M9" s="244"/>
      <c r="N9" s="244"/>
      <c r="O9" s="244"/>
      <c r="P9" s="244"/>
      <c r="Q9" s="244"/>
      <c r="R9" s="244"/>
      <c r="S9" s="244"/>
      <c r="T9" s="10"/>
    </row>
    <row r="10" spans="2:25" ht="15" customHeight="1" x14ac:dyDescent="0.25">
      <c r="B10" s="18"/>
      <c r="C10" s="244"/>
      <c r="D10" s="244"/>
      <c r="E10" s="244"/>
      <c r="F10" s="244"/>
      <c r="G10" s="244"/>
      <c r="H10" s="244"/>
      <c r="I10" s="244"/>
      <c r="J10" s="244"/>
      <c r="K10" s="244"/>
      <c r="L10" s="244"/>
      <c r="M10" s="244"/>
      <c r="N10" s="244"/>
      <c r="O10" s="244"/>
      <c r="P10" s="244"/>
      <c r="Q10" s="244"/>
      <c r="R10" s="244"/>
      <c r="S10" s="244"/>
      <c r="T10" s="10"/>
    </row>
    <row r="11" spans="2:25" ht="15" customHeight="1" x14ac:dyDescent="0.25">
      <c r="B11" s="18"/>
      <c r="C11" s="53"/>
      <c r="D11" s="6"/>
      <c r="E11" s="6"/>
      <c r="F11" s="6"/>
      <c r="G11" s="6"/>
      <c r="H11" s="6"/>
      <c r="I11" s="6"/>
      <c r="J11" s="6"/>
      <c r="L11" s="6"/>
      <c r="M11" s="7"/>
      <c r="N11" s="6"/>
      <c r="O11" s="6"/>
      <c r="P11" s="6"/>
      <c r="Q11" s="6"/>
      <c r="R11" s="6"/>
      <c r="S11" s="6"/>
      <c r="T11" s="10"/>
    </row>
    <row r="12" spans="2:25" ht="15" customHeight="1" x14ac:dyDescent="0.25">
      <c r="B12" s="18"/>
      <c r="C12" s="235" t="s">
        <v>45</v>
      </c>
      <c r="D12" s="236"/>
      <c r="E12" s="236"/>
      <c r="F12" s="236"/>
      <c r="G12" s="236"/>
      <c r="H12" s="236"/>
      <c r="I12" s="236"/>
      <c r="J12" s="236"/>
      <c r="K12" s="236"/>
      <c r="L12" s="236"/>
      <c r="M12" s="236"/>
      <c r="N12" s="236"/>
      <c r="O12" s="236"/>
      <c r="P12" s="236"/>
      <c r="Q12" s="236"/>
      <c r="R12" s="236"/>
      <c r="S12" s="236"/>
      <c r="T12" s="10"/>
    </row>
    <row r="13" spans="2:25" ht="15" customHeight="1" x14ac:dyDescent="0.25">
      <c r="B13" s="18"/>
      <c r="C13" s="236"/>
      <c r="D13" s="236"/>
      <c r="E13" s="236"/>
      <c r="F13" s="236"/>
      <c r="G13" s="236"/>
      <c r="H13" s="236"/>
      <c r="I13" s="236"/>
      <c r="J13" s="236"/>
      <c r="K13" s="236"/>
      <c r="L13" s="236"/>
      <c r="M13" s="236"/>
      <c r="N13" s="236"/>
      <c r="O13" s="236"/>
      <c r="P13" s="236"/>
      <c r="Q13" s="236"/>
      <c r="R13" s="236"/>
      <c r="S13" s="236"/>
      <c r="T13" s="10"/>
    </row>
    <row r="14" spans="2:25" ht="15" customHeight="1" x14ac:dyDescent="0.25">
      <c r="B14" s="18"/>
      <c r="C14" s="53"/>
      <c r="D14" s="6"/>
      <c r="E14" s="6"/>
      <c r="F14" s="6"/>
      <c r="G14" s="6"/>
      <c r="H14" s="6"/>
      <c r="I14" s="6"/>
      <c r="J14" s="6"/>
      <c r="L14" s="6"/>
      <c r="M14" s="7"/>
      <c r="N14" s="6"/>
      <c r="O14" s="6"/>
      <c r="P14" s="6"/>
      <c r="Q14" s="6"/>
      <c r="R14" s="6"/>
      <c r="S14" s="6"/>
      <c r="T14" s="10"/>
    </row>
    <row r="15" spans="2:25" ht="15" customHeight="1" x14ac:dyDescent="0.25">
      <c r="B15" s="18"/>
      <c r="C15" s="55" t="s">
        <v>46</v>
      </c>
      <c r="D15" s="6"/>
      <c r="E15" s="6"/>
      <c r="F15" s="6"/>
      <c r="G15" s="6"/>
      <c r="H15" s="6"/>
      <c r="I15" s="6"/>
      <c r="J15" s="6"/>
      <c r="L15" s="6"/>
      <c r="M15" s="7"/>
      <c r="N15" s="6"/>
      <c r="O15" s="6"/>
      <c r="P15" s="6"/>
      <c r="Q15" s="6"/>
      <c r="R15" s="6"/>
      <c r="S15" s="6"/>
      <c r="T15" s="10"/>
    </row>
    <row r="16" spans="2:25" ht="14.25" customHeight="1" x14ac:dyDescent="0.25">
      <c r="B16" s="18"/>
      <c r="C16" s="53"/>
      <c r="D16" s="6"/>
      <c r="E16" s="6"/>
      <c r="F16" s="6"/>
      <c r="G16" s="6"/>
      <c r="H16" s="6"/>
      <c r="I16" s="6"/>
      <c r="J16" s="6"/>
      <c r="L16" s="6"/>
      <c r="M16" s="7"/>
      <c r="N16" s="6"/>
      <c r="O16" s="6"/>
      <c r="P16" s="6"/>
      <c r="Q16" s="6"/>
      <c r="R16" s="6"/>
      <c r="S16" s="6"/>
      <c r="T16" s="10"/>
    </row>
    <row r="17" spans="2:20" ht="15" customHeight="1" x14ac:dyDescent="0.2">
      <c r="B17" s="18"/>
      <c r="C17" s="6" t="s">
        <v>24</v>
      </c>
      <c r="D17" s="56"/>
      <c r="E17" s="56"/>
      <c r="F17" s="56"/>
      <c r="G17" s="65"/>
      <c r="H17" s="65"/>
      <c r="I17" s="65"/>
      <c r="J17" s="65"/>
      <c r="K17" s="65"/>
      <c r="L17" s="65"/>
      <c r="M17" s="65"/>
      <c r="N17" s="65"/>
      <c r="O17" s="65"/>
      <c r="P17" s="65"/>
      <c r="Q17" s="65"/>
      <c r="R17" s="65"/>
      <c r="S17" s="65"/>
      <c r="T17" s="10"/>
    </row>
    <row r="18" spans="2:20" ht="15" customHeight="1" x14ac:dyDescent="0.2">
      <c r="B18" s="18"/>
      <c r="C18" s="56"/>
      <c r="D18" s="56"/>
      <c r="E18" s="56"/>
      <c r="F18" s="56"/>
      <c r="G18" s="65"/>
      <c r="H18" s="65"/>
      <c r="I18" s="65"/>
      <c r="J18" s="65"/>
      <c r="K18" s="65"/>
      <c r="L18" s="65"/>
      <c r="M18" s="65"/>
      <c r="N18" s="65"/>
      <c r="O18" s="65"/>
      <c r="P18" s="65"/>
      <c r="Q18" s="65"/>
      <c r="R18" s="65"/>
      <c r="S18" s="65"/>
      <c r="T18" s="10"/>
    </row>
    <row r="19" spans="2:20" ht="15" customHeight="1" x14ac:dyDescent="0.2">
      <c r="B19" s="18"/>
      <c r="C19" s="57" t="s">
        <v>11</v>
      </c>
      <c r="D19" s="53" t="s">
        <v>47</v>
      </c>
      <c r="E19" s="56"/>
      <c r="F19" s="56"/>
      <c r="G19" s="6"/>
      <c r="H19" s="6"/>
      <c r="I19" s="6"/>
      <c r="J19" s="6"/>
      <c r="L19" s="6"/>
      <c r="M19" s="7"/>
      <c r="N19" s="6"/>
      <c r="O19" s="6"/>
      <c r="P19" s="6"/>
      <c r="Q19" s="6"/>
      <c r="R19" s="6"/>
      <c r="S19" s="6"/>
      <c r="T19" s="10"/>
    </row>
    <row r="20" spans="2:20" ht="15" customHeight="1" x14ac:dyDescent="0.2">
      <c r="B20" s="18"/>
      <c r="C20" s="57" t="s">
        <v>11</v>
      </c>
      <c r="D20" s="6" t="s">
        <v>48</v>
      </c>
      <c r="E20" s="56"/>
      <c r="F20" s="56"/>
      <c r="G20" s="6"/>
      <c r="H20" s="6"/>
      <c r="I20" s="6"/>
      <c r="J20" s="6"/>
      <c r="L20" s="6"/>
      <c r="M20" s="7"/>
      <c r="N20" s="6"/>
      <c r="O20" s="6"/>
      <c r="P20" s="6"/>
      <c r="Q20" s="6"/>
      <c r="R20" s="6"/>
      <c r="S20" s="6"/>
      <c r="T20" s="10"/>
    </row>
    <row r="21" spans="2:20" ht="15" customHeight="1" x14ac:dyDescent="0.2">
      <c r="B21" s="18"/>
      <c r="C21" s="57" t="s">
        <v>11</v>
      </c>
      <c r="D21" s="6" t="s">
        <v>38</v>
      </c>
      <c r="E21" s="56"/>
      <c r="F21" s="56"/>
      <c r="G21" s="6"/>
      <c r="H21" s="6"/>
      <c r="I21" s="6"/>
      <c r="J21" s="6"/>
      <c r="L21" s="6"/>
      <c r="M21" s="7"/>
      <c r="N21" s="6"/>
      <c r="O21" s="6"/>
      <c r="P21" s="6"/>
      <c r="Q21" s="6"/>
      <c r="R21" s="6"/>
      <c r="S21" s="6"/>
      <c r="T21" s="10"/>
    </row>
    <row r="22" spans="2:20" ht="15" customHeight="1" x14ac:dyDescent="0.2">
      <c r="B22" s="18"/>
      <c r="C22" s="57" t="s">
        <v>11</v>
      </c>
      <c r="D22" s="6" t="s">
        <v>37</v>
      </c>
      <c r="E22" s="56"/>
      <c r="F22" s="56"/>
      <c r="G22" s="6"/>
      <c r="H22" s="6"/>
      <c r="I22" s="6"/>
      <c r="J22" s="6"/>
      <c r="L22" s="6"/>
      <c r="M22" s="7"/>
      <c r="N22" s="6"/>
      <c r="O22" s="6"/>
      <c r="P22" s="6"/>
      <c r="Q22" s="6"/>
      <c r="R22" s="6"/>
      <c r="S22" s="6"/>
      <c r="T22" s="10"/>
    </row>
    <row r="23" spans="2:20" ht="15" customHeight="1" x14ac:dyDescent="0.2">
      <c r="B23" s="18"/>
      <c r="C23" s="57" t="s">
        <v>11</v>
      </c>
      <c r="D23" s="6" t="s">
        <v>39</v>
      </c>
      <c r="E23" s="56"/>
      <c r="F23" s="56"/>
      <c r="G23" s="6"/>
      <c r="H23" s="6"/>
      <c r="I23" s="6"/>
      <c r="J23" s="6"/>
      <c r="L23" s="6"/>
      <c r="M23" s="7"/>
      <c r="N23" s="6"/>
      <c r="O23" s="6"/>
      <c r="P23" s="6"/>
      <c r="Q23" s="6"/>
      <c r="R23" s="6"/>
      <c r="S23" s="6"/>
      <c r="T23" s="10"/>
    </row>
    <row r="24" spans="2:20" ht="15" customHeight="1" x14ac:dyDescent="0.2">
      <c r="B24" s="18"/>
      <c r="C24" s="57" t="s">
        <v>11</v>
      </c>
      <c r="D24" s="3" t="s">
        <v>68</v>
      </c>
      <c r="E24" s="56"/>
      <c r="F24" s="56"/>
      <c r="G24" s="6"/>
      <c r="H24" s="6"/>
      <c r="I24" s="6"/>
      <c r="J24" s="6"/>
      <c r="L24" s="6"/>
      <c r="M24" s="7"/>
      <c r="N24" s="6"/>
      <c r="O24" s="6"/>
      <c r="P24" s="6"/>
      <c r="Q24" s="6"/>
      <c r="R24" s="6"/>
      <c r="S24" s="6"/>
      <c r="T24" s="10"/>
    </row>
    <row r="25" spans="2:20" ht="15" customHeight="1" x14ac:dyDescent="0.2">
      <c r="B25" s="18"/>
      <c r="C25" s="57" t="s">
        <v>11</v>
      </c>
      <c r="D25" s="54" t="s">
        <v>40</v>
      </c>
      <c r="E25" s="58"/>
      <c r="F25" s="58"/>
      <c r="G25" s="3"/>
      <c r="H25" s="6"/>
      <c r="I25" s="6"/>
      <c r="J25" s="6"/>
      <c r="L25" s="6"/>
      <c r="M25" s="7"/>
      <c r="N25" s="6"/>
      <c r="O25" s="6"/>
      <c r="P25" s="6"/>
      <c r="Q25" s="6"/>
      <c r="R25" s="6"/>
      <c r="S25" s="6"/>
      <c r="T25" s="10"/>
    </row>
    <row r="26" spans="2:20" ht="15" customHeight="1" x14ac:dyDescent="0.2">
      <c r="B26" s="18"/>
      <c r="C26" s="57"/>
      <c r="D26" s="6"/>
      <c r="E26" s="56"/>
      <c r="F26" s="56"/>
      <c r="G26" s="6"/>
      <c r="H26" s="6"/>
      <c r="I26" s="6"/>
      <c r="J26" s="6"/>
      <c r="L26" s="6"/>
      <c r="M26" s="7"/>
      <c r="N26" s="6"/>
      <c r="O26" s="6"/>
      <c r="P26" s="6"/>
      <c r="Q26" s="6"/>
      <c r="R26" s="6"/>
      <c r="S26" s="6"/>
      <c r="T26" s="10"/>
    </row>
    <row r="27" spans="2:20" ht="15" customHeight="1" x14ac:dyDescent="0.25">
      <c r="B27" s="18"/>
      <c r="C27" s="6" t="s">
        <v>49</v>
      </c>
      <c r="D27" s="6"/>
      <c r="E27" s="6"/>
      <c r="F27" s="6"/>
      <c r="G27" s="6"/>
      <c r="H27" s="6"/>
      <c r="I27" s="6"/>
      <c r="J27" s="6"/>
      <c r="L27" s="6"/>
      <c r="M27" s="7"/>
      <c r="N27" s="6"/>
      <c r="O27" s="6"/>
      <c r="P27" s="6"/>
      <c r="Q27" s="6"/>
      <c r="R27" s="6"/>
      <c r="S27" s="6"/>
      <c r="T27" s="10"/>
    </row>
    <row r="28" spans="2:20" ht="15" customHeight="1" x14ac:dyDescent="0.25">
      <c r="B28" s="18"/>
      <c r="C28" s="6"/>
      <c r="D28" s="6"/>
      <c r="E28" s="6"/>
      <c r="F28" s="6"/>
      <c r="G28" s="6"/>
      <c r="H28" s="6"/>
      <c r="I28" s="6"/>
      <c r="J28" s="6"/>
      <c r="L28" s="6"/>
      <c r="M28" s="7"/>
      <c r="N28" s="6"/>
      <c r="O28" s="6"/>
      <c r="P28" s="6"/>
      <c r="Q28" s="6"/>
      <c r="R28" s="6"/>
      <c r="S28" s="6"/>
      <c r="T28" s="10"/>
    </row>
    <row r="29" spans="2:20" ht="15" customHeight="1" x14ac:dyDescent="0.25">
      <c r="B29" s="18"/>
      <c r="C29" s="6" t="s">
        <v>23</v>
      </c>
      <c r="D29" s="6"/>
      <c r="E29" s="6"/>
      <c r="F29" s="6"/>
      <c r="G29" s="6"/>
      <c r="H29" s="6"/>
      <c r="I29" s="6"/>
      <c r="J29" s="6"/>
      <c r="L29" s="6"/>
      <c r="M29" s="7"/>
      <c r="N29" s="6"/>
      <c r="O29" s="6"/>
      <c r="P29" s="6"/>
      <c r="Q29" s="6"/>
      <c r="R29" s="6"/>
      <c r="S29" s="6"/>
      <c r="T29" s="10"/>
    </row>
    <row r="30" spans="2:20" ht="15" customHeight="1" x14ac:dyDescent="0.25">
      <c r="B30" s="18"/>
      <c r="C30" s="6"/>
      <c r="D30" s="6"/>
      <c r="E30" s="6"/>
      <c r="F30" s="6"/>
      <c r="G30" s="6"/>
      <c r="H30" s="6"/>
      <c r="I30" s="6"/>
      <c r="J30" s="6"/>
      <c r="L30" s="6"/>
      <c r="M30" s="7"/>
      <c r="N30" s="6"/>
      <c r="O30" s="6"/>
      <c r="P30" s="6"/>
      <c r="Q30" s="6"/>
      <c r="R30" s="6"/>
      <c r="S30" s="6"/>
      <c r="T30" s="10"/>
    </row>
    <row r="31" spans="2:20" ht="15" customHeight="1" x14ac:dyDescent="0.25">
      <c r="B31" s="18"/>
      <c r="C31" s="66" t="s">
        <v>12</v>
      </c>
      <c r="D31" s="66" t="s">
        <v>13</v>
      </c>
      <c r="E31" s="66" t="s">
        <v>14</v>
      </c>
      <c r="F31" s="6"/>
      <c r="G31" s="6"/>
      <c r="H31" s="6"/>
      <c r="I31" s="6"/>
      <c r="J31" s="6"/>
      <c r="L31" s="6"/>
      <c r="M31" s="7"/>
      <c r="N31" s="6"/>
      <c r="O31" s="6"/>
      <c r="P31" s="6"/>
      <c r="Q31" s="6"/>
      <c r="R31" s="6"/>
      <c r="S31" s="6"/>
      <c r="T31" s="10"/>
    </row>
    <row r="32" spans="2:20" ht="15" customHeight="1" x14ac:dyDescent="0.25">
      <c r="B32" s="18"/>
      <c r="C32" s="47" t="s">
        <v>15</v>
      </c>
      <c r="D32" s="48">
        <v>1</v>
      </c>
      <c r="E32" s="67"/>
      <c r="F32" s="6"/>
      <c r="G32" s="6"/>
      <c r="H32" s="6"/>
      <c r="I32" s="6"/>
      <c r="J32" s="6"/>
      <c r="L32" s="6"/>
      <c r="M32" s="7"/>
      <c r="N32" s="6"/>
      <c r="O32" s="6"/>
      <c r="P32" s="6"/>
      <c r="Q32" s="6"/>
      <c r="R32" s="6"/>
      <c r="S32" s="6"/>
      <c r="T32" s="10"/>
    </row>
    <row r="33" spans="2:20" ht="15" customHeight="1" x14ac:dyDescent="0.25">
      <c r="B33" s="18"/>
      <c r="C33" s="49" t="s">
        <v>16</v>
      </c>
      <c r="D33" s="50">
        <v>2</v>
      </c>
      <c r="E33" s="68"/>
      <c r="F33" s="6"/>
      <c r="G33" s="6"/>
      <c r="H33" s="6"/>
      <c r="I33" s="6"/>
      <c r="J33" s="6"/>
      <c r="L33" s="6"/>
      <c r="M33" s="7"/>
      <c r="N33" s="6"/>
      <c r="O33" s="6"/>
      <c r="P33" s="6"/>
      <c r="Q33" s="6"/>
      <c r="R33" s="6"/>
      <c r="S33" s="6"/>
      <c r="T33" s="10"/>
    </row>
    <row r="34" spans="2:20" ht="15" customHeight="1" x14ac:dyDescent="0.25">
      <c r="B34" s="18"/>
      <c r="C34" s="49" t="s">
        <v>17</v>
      </c>
      <c r="D34" s="50">
        <v>3</v>
      </c>
      <c r="E34" s="69"/>
      <c r="F34" s="6"/>
      <c r="G34" s="6"/>
      <c r="H34" s="6"/>
      <c r="I34" s="6"/>
      <c r="J34" s="6"/>
      <c r="L34" s="6"/>
      <c r="M34" s="7"/>
      <c r="N34" s="6"/>
      <c r="O34" s="6"/>
      <c r="P34" s="6"/>
      <c r="Q34" s="6"/>
      <c r="R34" s="6"/>
      <c r="S34" s="6"/>
      <c r="T34" s="10"/>
    </row>
    <row r="35" spans="2:20" ht="15" customHeight="1" x14ac:dyDescent="0.25">
      <c r="B35" s="18"/>
      <c r="C35" s="49" t="s">
        <v>18</v>
      </c>
      <c r="D35" s="50">
        <v>4</v>
      </c>
      <c r="E35" s="70"/>
      <c r="F35" s="6"/>
      <c r="G35" s="6"/>
      <c r="H35" s="6"/>
      <c r="I35" s="6"/>
      <c r="J35" s="6"/>
      <c r="L35" s="6"/>
      <c r="M35" s="7"/>
      <c r="N35" s="6"/>
      <c r="O35" s="6"/>
      <c r="P35" s="6"/>
      <c r="Q35" s="6"/>
      <c r="R35" s="6"/>
      <c r="S35" s="6"/>
      <c r="T35" s="10"/>
    </row>
    <row r="36" spans="2:20" ht="15" customHeight="1" x14ac:dyDescent="0.25">
      <c r="B36" s="18"/>
      <c r="C36" s="51" t="s">
        <v>19</v>
      </c>
      <c r="D36" s="52">
        <v>5</v>
      </c>
      <c r="E36" s="71"/>
      <c r="F36" s="6"/>
      <c r="G36" s="6"/>
      <c r="H36" s="6"/>
      <c r="I36" s="6"/>
      <c r="J36" s="6"/>
      <c r="L36" s="6"/>
      <c r="M36" s="7"/>
      <c r="N36" s="6"/>
      <c r="O36" s="6"/>
      <c r="P36" s="6"/>
      <c r="Q36" s="6"/>
      <c r="R36" s="6"/>
      <c r="S36" s="6"/>
      <c r="T36" s="10"/>
    </row>
    <row r="37" spans="2:20" ht="15" customHeight="1" x14ac:dyDescent="0.25">
      <c r="B37" s="18"/>
      <c r="C37" s="6"/>
      <c r="D37" s="6"/>
      <c r="E37" s="6"/>
      <c r="F37" s="6"/>
      <c r="G37" s="6"/>
      <c r="H37" s="6"/>
      <c r="I37" s="6"/>
      <c r="J37" s="6"/>
      <c r="L37" s="6"/>
      <c r="M37" s="7"/>
      <c r="N37" s="6"/>
      <c r="O37" s="6"/>
      <c r="P37" s="6"/>
      <c r="Q37" s="6"/>
      <c r="R37" s="6"/>
      <c r="S37" s="6"/>
      <c r="T37" s="10"/>
    </row>
    <row r="38" spans="2:20" ht="15" customHeight="1" x14ac:dyDescent="0.25">
      <c r="B38" s="18"/>
      <c r="C38" s="235" t="s">
        <v>50</v>
      </c>
      <c r="D38" s="236"/>
      <c r="E38" s="236"/>
      <c r="F38" s="236"/>
      <c r="G38" s="236"/>
      <c r="H38" s="236"/>
      <c r="I38" s="236"/>
      <c r="J38" s="236"/>
      <c r="K38" s="236"/>
      <c r="L38" s="236"/>
      <c r="M38" s="236"/>
      <c r="N38" s="236"/>
      <c r="O38" s="236"/>
      <c r="P38" s="236"/>
      <c r="Q38" s="236"/>
      <c r="R38" s="236"/>
      <c r="S38" s="236"/>
      <c r="T38" s="10"/>
    </row>
    <row r="39" spans="2:20" ht="15" customHeight="1" x14ac:dyDescent="0.25">
      <c r="B39" s="18"/>
      <c r="C39" s="236"/>
      <c r="D39" s="236"/>
      <c r="E39" s="236"/>
      <c r="F39" s="236"/>
      <c r="G39" s="236"/>
      <c r="H39" s="236"/>
      <c r="I39" s="236"/>
      <c r="J39" s="236"/>
      <c r="K39" s="236"/>
      <c r="L39" s="236"/>
      <c r="M39" s="236"/>
      <c r="N39" s="236"/>
      <c r="O39" s="236"/>
      <c r="P39" s="236"/>
      <c r="Q39" s="236"/>
      <c r="R39" s="236"/>
      <c r="S39" s="236"/>
      <c r="T39" s="10"/>
    </row>
    <row r="40" spans="2:20" ht="15" customHeight="1" x14ac:dyDescent="0.25">
      <c r="B40" s="18"/>
      <c r="C40" s="6"/>
      <c r="D40" s="6"/>
      <c r="E40" s="6"/>
      <c r="F40" s="6"/>
      <c r="G40" s="6"/>
      <c r="H40" s="6"/>
      <c r="I40" s="6"/>
      <c r="J40" s="6"/>
      <c r="L40" s="6"/>
      <c r="M40" s="7"/>
      <c r="N40" s="6"/>
      <c r="O40" s="6"/>
      <c r="P40" s="6"/>
      <c r="Q40" s="6"/>
      <c r="R40" s="6"/>
      <c r="S40" s="6"/>
      <c r="T40" s="10"/>
    </row>
    <row r="41" spans="2:20" ht="15" customHeight="1" x14ac:dyDescent="0.25">
      <c r="B41" s="18"/>
      <c r="C41" s="72" t="s">
        <v>51</v>
      </c>
      <c r="D41" s="6"/>
      <c r="E41" s="6"/>
      <c r="F41" s="6"/>
      <c r="G41" s="6"/>
      <c r="H41" s="6"/>
      <c r="I41" s="6"/>
      <c r="J41" s="6"/>
      <c r="K41" s="6"/>
      <c r="L41" s="6"/>
      <c r="M41" s="6"/>
      <c r="N41" s="6"/>
      <c r="O41" s="6"/>
      <c r="P41" s="6"/>
      <c r="Q41" s="6"/>
      <c r="R41" s="6"/>
      <c r="S41" s="6"/>
      <c r="T41" s="10"/>
    </row>
    <row r="42" spans="2:20" ht="15" customHeight="1" x14ac:dyDescent="0.25">
      <c r="B42" s="18"/>
      <c r="D42" s="6"/>
      <c r="E42" s="6"/>
      <c r="F42" s="6"/>
      <c r="G42" s="6"/>
      <c r="H42" s="6"/>
      <c r="I42" s="6"/>
      <c r="J42" s="6"/>
      <c r="K42" s="6"/>
      <c r="L42" s="6"/>
      <c r="M42" s="6"/>
      <c r="N42" s="6"/>
      <c r="O42" s="6"/>
      <c r="P42" s="6"/>
      <c r="Q42" s="6"/>
      <c r="R42" s="6"/>
      <c r="S42" s="6"/>
      <c r="T42" s="10"/>
    </row>
    <row r="43" spans="2:20" ht="15" customHeight="1" x14ac:dyDescent="0.25">
      <c r="B43" s="18"/>
      <c r="C43" s="238" t="s">
        <v>52</v>
      </c>
      <c r="D43" s="239"/>
      <c r="E43" s="239"/>
      <c r="F43" s="239"/>
      <c r="G43" s="239"/>
      <c r="H43" s="239"/>
      <c r="I43" s="239"/>
      <c r="J43" s="239"/>
      <c r="K43" s="239"/>
      <c r="L43" s="239"/>
      <c r="M43" s="239"/>
      <c r="N43" s="239"/>
      <c r="O43" s="239"/>
      <c r="P43" s="239"/>
      <c r="Q43" s="239"/>
      <c r="R43" s="239"/>
      <c r="S43" s="239"/>
      <c r="T43" s="10"/>
    </row>
    <row r="44" spans="2:20" ht="15" customHeight="1" x14ac:dyDescent="0.25">
      <c r="B44" s="18"/>
      <c r="C44" s="239"/>
      <c r="D44" s="239"/>
      <c r="E44" s="239"/>
      <c r="F44" s="239"/>
      <c r="G44" s="239"/>
      <c r="H44" s="239"/>
      <c r="I44" s="239"/>
      <c r="J44" s="239"/>
      <c r="K44" s="239"/>
      <c r="L44" s="239"/>
      <c r="M44" s="239"/>
      <c r="N44" s="239"/>
      <c r="O44" s="239"/>
      <c r="P44" s="239"/>
      <c r="Q44" s="239"/>
      <c r="R44" s="239"/>
      <c r="S44" s="239"/>
      <c r="T44" s="10"/>
    </row>
    <row r="45" spans="2:20" ht="15" customHeight="1" x14ac:dyDescent="0.25">
      <c r="B45" s="18"/>
      <c r="C45" s="239"/>
      <c r="D45" s="239"/>
      <c r="E45" s="239"/>
      <c r="F45" s="239"/>
      <c r="G45" s="239"/>
      <c r="H45" s="239"/>
      <c r="I45" s="239"/>
      <c r="J45" s="239"/>
      <c r="K45" s="239"/>
      <c r="L45" s="239"/>
      <c r="M45" s="239"/>
      <c r="N45" s="239"/>
      <c r="O45" s="239"/>
      <c r="P45" s="239"/>
      <c r="Q45" s="239"/>
      <c r="R45" s="239"/>
      <c r="S45" s="239"/>
      <c r="T45" s="10"/>
    </row>
    <row r="46" spans="2:20" ht="15" customHeight="1" x14ac:dyDescent="0.25">
      <c r="B46" s="18"/>
      <c r="D46" s="6"/>
      <c r="E46" s="6"/>
      <c r="F46" s="6"/>
      <c r="G46" s="6"/>
      <c r="H46" s="6"/>
      <c r="I46" s="6"/>
      <c r="J46" s="6"/>
      <c r="K46" s="6"/>
      <c r="L46" s="6"/>
      <c r="M46" s="6"/>
      <c r="N46" s="6"/>
      <c r="O46" s="6"/>
      <c r="P46" s="6"/>
      <c r="Q46" s="6"/>
      <c r="R46" s="6"/>
      <c r="S46" s="6"/>
      <c r="T46" s="10"/>
    </row>
    <row r="47" spans="2:20" ht="15" customHeight="1" x14ac:dyDescent="0.25">
      <c r="B47" s="18"/>
      <c r="C47" s="235" t="s">
        <v>53</v>
      </c>
      <c r="D47" s="236"/>
      <c r="E47" s="236"/>
      <c r="F47" s="236"/>
      <c r="G47" s="236"/>
      <c r="H47" s="236"/>
      <c r="I47" s="236"/>
      <c r="J47" s="236"/>
      <c r="K47" s="236"/>
      <c r="L47" s="236"/>
      <c r="M47" s="236"/>
      <c r="N47" s="236"/>
      <c r="O47" s="236"/>
      <c r="P47" s="236"/>
      <c r="Q47" s="236"/>
      <c r="R47" s="236"/>
      <c r="S47" s="236"/>
      <c r="T47" s="10"/>
    </row>
    <row r="48" spans="2:20" ht="15" customHeight="1" x14ac:dyDescent="0.25">
      <c r="B48" s="18"/>
      <c r="C48" s="236"/>
      <c r="D48" s="236"/>
      <c r="E48" s="236"/>
      <c r="F48" s="236"/>
      <c r="G48" s="236"/>
      <c r="H48" s="236"/>
      <c r="I48" s="236"/>
      <c r="J48" s="236"/>
      <c r="K48" s="236"/>
      <c r="L48" s="236"/>
      <c r="M48" s="236"/>
      <c r="N48" s="236"/>
      <c r="O48" s="236"/>
      <c r="P48" s="236"/>
      <c r="Q48" s="236"/>
      <c r="R48" s="236"/>
      <c r="S48" s="236"/>
      <c r="T48" s="10"/>
    </row>
    <row r="49" spans="2:20" ht="15" customHeight="1" x14ac:dyDescent="0.25">
      <c r="B49" s="18"/>
      <c r="C49" s="6"/>
      <c r="D49" s="6"/>
      <c r="E49" s="6"/>
      <c r="F49" s="6"/>
      <c r="G49" s="6"/>
      <c r="H49" s="6"/>
      <c r="I49" s="6"/>
      <c r="J49" s="6"/>
      <c r="L49" s="6"/>
      <c r="M49" s="7"/>
      <c r="N49" s="6"/>
      <c r="O49" s="6"/>
      <c r="P49" s="6"/>
      <c r="Q49" s="6"/>
      <c r="R49" s="6"/>
      <c r="S49" s="6"/>
      <c r="T49" s="10"/>
    </row>
    <row r="50" spans="2:20" ht="15" customHeight="1" x14ac:dyDescent="0.25">
      <c r="B50" s="18"/>
      <c r="C50" s="1" t="s">
        <v>25</v>
      </c>
      <c r="D50" s="6"/>
      <c r="E50" s="6"/>
      <c r="F50" s="6"/>
      <c r="G50" s="6"/>
      <c r="H50" s="6"/>
      <c r="I50" s="6"/>
      <c r="J50" s="6"/>
      <c r="L50" s="6"/>
      <c r="M50" s="7"/>
      <c r="N50" s="6"/>
      <c r="O50" s="6"/>
      <c r="P50" s="6"/>
      <c r="Q50" s="6"/>
      <c r="R50" s="6"/>
      <c r="S50" s="6"/>
      <c r="T50" s="10"/>
    </row>
    <row r="51" spans="2:20" ht="15" customHeight="1" x14ac:dyDescent="0.25">
      <c r="B51" s="18"/>
      <c r="C51" s="6"/>
      <c r="D51" s="6"/>
      <c r="E51" s="6"/>
      <c r="F51" s="6"/>
      <c r="G51" s="6"/>
      <c r="H51" s="6"/>
      <c r="I51" s="6"/>
      <c r="J51" s="6"/>
      <c r="L51" s="6"/>
      <c r="M51" s="7"/>
      <c r="N51" s="6"/>
      <c r="O51" s="6"/>
      <c r="P51" s="6"/>
      <c r="Q51" s="6"/>
      <c r="R51" s="6"/>
      <c r="S51" s="6"/>
      <c r="T51" s="10"/>
    </row>
    <row r="52" spans="2:20" ht="15" customHeight="1" x14ac:dyDescent="0.25">
      <c r="B52" s="18"/>
      <c r="C52" s="53"/>
      <c r="D52" s="6"/>
      <c r="E52" s="6"/>
      <c r="F52" s="6"/>
      <c r="G52" s="6"/>
      <c r="H52" s="6"/>
      <c r="I52" s="6"/>
      <c r="J52" s="6"/>
      <c r="L52" s="6"/>
      <c r="M52" s="7"/>
      <c r="N52" s="6"/>
      <c r="O52" s="6"/>
      <c r="P52" s="6"/>
      <c r="Q52" s="6"/>
      <c r="R52" s="6"/>
      <c r="S52" s="6"/>
      <c r="T52" s="10"/>
    </row>
    <row r="53" spans="2:20" ht="15" customHeight="1" x14ac:dyDescent="0.25">
      <c r="B53" s="18"/>
      <c r="C53" s="55" t="s">
        <v>26</v>
      </c>
      <c r="D53" s="6"/>
      <c r="E53" s="6"/>
      <c r="F53" s="6"/>
      <c r="G53" s="6"/>
      <c r="H53" s="6"/>
      <c r="I53" s="6"/>
      <c r="J53" s="6"/>
      <c r="L53" s="6"/>
      <c r="M53" s="7"/>
      <c r="N53" s="6"/>
      <c r="O53" s="6"/>
      <c r="P53" s="6"/>
      <c r="Q53" s="6"/>
      <c r="R53" s="6"/>
      <c r="S53" s="6"/>
      <c r="T53" s="10"/>
    </row>
    <row r="54" spans="2:20" ht="15" customHeight="1" x14ac:dyDescent="0.25">
      <c r="B54" s="18"/>
      <c r="C54" s="53"/>
      <c r="D54" s="6"/>
      <c r="E54" s="6"/>
      <c r="F54" s="6"/>
      <c r="G54" s="6"/>
      <c r="H54" s="6"/>
      <c r="I54" s="6"/>
      <c r="J54" s="6"/>
      <c r="L54" s="6"/>
      <c r="M54" s="7"/>
      <c r="N54" s="6"/>
      <c r="O54" s="6"/>
      <c r="P54" s="6"/>
      <c r="Q54" s="6"/>
      <c r="R54" s="6"/>
      <c r="S54" s="6"/>
      <c r="T54" s="10"/>
    </row>
    <row r="55" spans="2:20" ht="15" customHeight="1" x14ac:dyDescent="0.25">
      <c r="B55" s="18"/>
      <c r="C55" s="235" t="s">
        <v>54</v>
      </c>
      <c r="D55" s="236"/>
      <c r="E55" s="236"/>
      <c r="F55" s="236"/>
      <c r="G55" s="236"/>
      <c r="H55" s="236"/>
      <c r="I55" s="236"/>
      <c r="J55" s="236"/>
      <c r="K55" s="236"/>
      <c r="L55" s="236"/>
      <c r="M55" s="236"/>
      <c r="N55" s="236"/>
      <c r="O55" s="236"/>
      <c r="P55" s="236"/>
      <c r="Q55" s="236"/>
      <c r="R55" s="236"/>
      <c r="S55" s="236"/>
      <c r="T55" s="10"/>
    </row>
    <row r="56" spans="2:20" ht="15" customHeight="1" x14ac:dyDescent="0.25">
      <c r="B56" s="18"/>
      <c r="C56" s="6"/>
      <c r="D56" s="6"/>
      <c r="E56" s="6"/>
      <c r="F56" s="6"/>
      <c r="G56" s="6"/>
      <c r="H56" s="6"/>
      <c r="I56" s="6"/>
      <c r="J56" s="6"/>
      <c r="L56" s="6"/>
      <c r="M56" s="7"/>
      <c r="N56" s="6"/>
      <c r="O56" s="6"/>
      <c r="P56" s="6"/>
      <c r="Q56" s="6"/>
      <c r="R56" s="6"/>
      <c r="S56" s="6"/>
      <c r="T56" s="10"/>
    </row>
    <row r="57" spans="2:20" ht="15" customHeight="1" x14ac:dyDescent="0.25">
      <c r="B57" s="18"/>
      <c r="C57" s="235" t="s">
        <v>55</v>
      </c>
      <c r="D57" s="236"/>
      <c r="E57" s="236"/>
      <c r="F57" s="236"/>
      <c r="G57" s="236"/>
      <c r="H57" s="236"/>
      <c r="I57" s="236"/>
      <c r="J57" s="236"/>
      <c r="K57" s="236"/>
      <c r="L57" s="236"/>
      <c r="M57" s="236"/>
      <c r="N57" s="236"/>
      <c r="O57" s="236"/>
      <c r="P57" s="236"/>
      <c r="Q57" s="236"/>
      <c r="R57" s="236"/>
      <c r="S57" s="236"/>
      <c r="T57" s="10"/>
    </row>
    <row r="58" spans="2:20" ht="15" customHeight="1" x14ac:dyDescent="0.25">
      <c r="B58" s="18"/>
      <c r="C58" s="236"/>
      <c r="D58" s="236"/>
      <c r="E58" s="236"/>
      <c r="F58" s="236"/>
      <c r="G58" s="236"/>
      <c r="H58" s="236"/>
      <c r="I58" s="236"/>
      <c r="J58" s="236"/>
      <c r="K58" s="236"/>
      <c r="L58" s="236"/>
      <c r="M58" s="236"/>
      <c r="N58" s="236"/>
      <c r="O58" s="236"/>
      <c r="P58" s="236"/>
      <c r="Q58" s="236"/>
      <c r="R58" s="236"/>
      <c r="S58" s="236"/>
      <c r="T58" s="10"/>
    </row>
    <row r="59" spans="2:20" ht="15" customHeight="1" x14ac:dyDescent="0.25">
      <c r="B59" s="18"/>
      <c r="C59" s="6"/>
      <c r="D59" s="6"/>
      <c r="E59" s="6"/>
      <c r="F59" s="6"/>
      <c r="G59" s="6"/>
      <c r="H59" s="6"/>
      <c r="I59" s="6"/>
      <c r="J59" s="6"/>
      <c r="L59" s="6"/>
      <c r="M59" s="7"/>
      <c r="N59" s="6"/>
      <c r="O59" s="6"/>
      <c r="P59" s="6"/>
      <c r="Q59" s="6"/>
      <c r="R59" s="6"/>
      <c r="S59" s="6"/>
      <c r="T59" s="10"/>
    </row>
    <row r="60" spans="2:20" ht="15" customHeight="1" x14ac:dyDescent="0.25">
      <c r="B60" s="18"/>
      <c r="C60" s="6" t="s">
        <v>56</v>
      </c>
      <c r="D60" s="6"/>
      <c r="E60" s="6"/>
      <c r="F60" s="6"/>
      <c r="G60" s="6"/>
      <c r="H60" s="6"/>
      <c r="I60" s="6"/>
      <c r="J60" s="6"/>
      <c r="L60" s="6"/>
      <c r="M60" s="7"/>
      <c r="N60" s="6"/>
      <c r="O60" s="6"/>
      <c r="P60" s="6"/>
      <c r="Q60" s="6"/>
      <c r="R60" s="6"/>
      <c r="S60" s="6"/>
      <c r="T60" s="10"/>
    </row>
    <row r="61" spans="2:20" ht="15" customHeight="1" x14ac:dyDescent="0.25">
      <c r="B61" s="18"/>
      <c r="C61" s="6"/>
      <c r="D61" s="6"/>
      <c r="E61" s="6"/>
      <c r="F61" s="6"/>
      <c r="G61" s="6"/>
      <c r="H61" s="6"/>
      <c r="I61" s="6"/>
      <c r="J61" s="6"/>
      <c r="L61" s="6"/>
      <c r="M61" s="7"/>
      <c r="N61" s="6"/>
      <c r="O61" s="6"/>
      <c r="P61" s="6"/>
      <c r="Q61" s="6"/>
      <c r="R61" s="6"/>
      <c r="S61" s="6"/>
      <c r="T61" s="10"/>
    </row>
    <row r="62" spans="2:20" ht="15" customHeight="1" x14ac:dyDescent="0.25">
      <c r="B62" s="18"/>
      <c r="C62" s="235" t="s">
        <v>57</v>
      </c>
      <c r="D62" s="236"/>
      <c r="E62" s="236"/>
      <c r="F62" s="236"/>
      <c r="G62" s="236"/>
      <c r="H62" s="236"/>
      <c r="I62" s="236"/>
      <c r="J62" s="236"/>
      <c r="K62" s="236"/>
      <c r="L62" s="236"/>
      <c r="M62" s="236"/>
      <c r="N62" s="236"/>
      <c r="O62" s="236"/>
      <c r="P62" s="236"/>
      <c r="Q62" s="236"/>
      <c r="R62" s="236"/>
      <c r="S62" s="236"/>
      <c r="T62" s="10"/>
    </row>
    <row r="63" spans="2:20" ht="15" customHeight="1" x14ac:dyDescent="0.25">
      <c r="B63" s="18"/>
      <c r="C63" s="236"/>
      <c r="D63" s="236"/>
      <c r="E63" s="236"/>
      <c r="F63" s="236"/>
      <c r="G63" s="236"/>
      <c r="H63" s="236"/>
      <c r="I63" s="236"/>
      <c r="J63" s="236"/>
      <c r="K63" s="236"/>
      <c r="L63" s="236"/>
      <c r="M63" s="236"/>
      <c r="N63" s="236"/>
      <c r="O63" s="236"/>
      <c r="P63" s="236"/>
      <c r="Q63" s="236"/>
      <c r="R63" s="236"/>
      <c r="S63" s="236"/>
      <c r="T63" s="10"/>
    </row>
    <row r="64" spans="2:20" ht="15" customHeight="1" x14ac:dyDescent="0.25">
      <c r="B64" s="18"/>
      <c r="C64" s="6"/>
      <c r="D64" s="6"/>
      <c r="E64" s="6"/>
      <c r="F64" s="6"/>
      <c r="G64" s="6"/>
      <c r="H64" s="6"/>
      <c r="I64" s="6"/>
      <c r="J64" s="6"/>
      <c r="L64" s="6"/>
      <c r="M64" s="7"/>
      <c r="N64" s="6"/>
      <c r="O64" s="6"/>
      <c r="P64" s="6"/>
      <c r="Q64" s="6"/>
      <c r="R64" s="6"/>
      <c r="S64" s="6"/>
      <c r="T64" s="10"/>
    </row>
    <row r="65" spans="2:20" ht="15" customHeight="1" x14ac:dyDescent="0.25">
      <c r="B65" s="18"/>
      <c r="C65" s="235" t="s">
        <v>58</v>
      </c>
      <c r="D65" s="236"/>
      <c r="E65" s="236"/>
      <c r="F65" s="236"/>
      <c r="G65" s="236"/>
      <c r="H65" s="236"/>
      <c r="I65" s="236"/>
      <c r="J65" s="236"/>
      <c r="K65" s="236"/>
      <c r="L65" s="236"/>
      <c r="M65" s="236"/>
      <c r="N65" s="236"/>
      <c r="O65" s="236"/>
      <c r="P65" s="236"/>
      <c r="Q65" s="236"/>
      <c r="R65" s="236"/>
      <c r="S65" s="236"/>
      <c r="T65" s="10"/>
    </row>
    <row r="66" spans="2:20" ht="15" customHeight="1" x14ac:dyDescent="0.25">
      <c r="B66" s="18"/>
      <c r="C66" s="236"/>
      <c r="D66" s="236"/>
      <c r="E66" s="236"/>
      <c r="F66" s="236"/>
      <c r="G66" s="236"/>
      <c r="H66" s="236"/>
      <c r="I66" s="236"/>
      <c r="J66" s="236"/>
      <c r="K66" s="236"/>
      <c r="L66" s="236"/>
      <c r="M66" s="236"/>
      <c r="N66" s="236"/>
      <c r="O66" s="236"/>
      <c r="P66" s="236"/>
      <c r="Q66" s="236"/>
      <c r="R66" s="236"/>
      <c r="S66" s="236"/>
      <c r="T66" s="10"/>
    </row>
    <row r="67" spans="2:20" ht="15" customHeight="1" x14ac:dyDescent="0.25">
      <c r="B67" s="18"/>
      <c r="C67" s="36"/>
      <c r="D67" s="36"/>
      <c r="E67" s="36"/>
      <c r="F67" s="36"/>
      <c r="G67" s="36"/>
      <c r="H67" s="36"/>
      <c r="I67" s="36"/>
      <c r="J67" s="36"/>
      <c r="K67" s="36"/>
      <c r="L67" s="36"/>
      <c r="M67" s="36"/>
      <c r="N67" s="36"/>
      <c r="O67" s="36"/>
      <c r="P67" s="36"/>
      <c r="Q67" s="36"/>
      <c r="R67" s="36"/>
      <c r="S67" s="36"/>
      <c r="T67" s="10"/>
    </row>
    <row r="68" spans="2:20" ht="15" customHeight="1" x14ac:dyDescent="0.25">
      <c r="B68" s="18"/>
      <c r="C68" s="53"/>
      <c r="D68" s="6"/>
      <c r="E68" s="6"/>
      <c r="F68" s="6"/>
      <c r="G68" s="6"/>
      <c r="H68" s="6"/>
      <c r="I68" s="6"/>
      <c r="J68" s="6"/>
      <c r="L68" s="6"/>
      <c r="M68" s="7"/>
      <c r="N68" s="6"/>
      <c r="O68" s="6"/>
      <c r="P68" s="6"/>
      <c r="Q68" s="6"/>
      <c r="R68" s="6"/>
      <c r="S68" s="6"/>
      <c r="T68" s="10"/>
    </row>
    <row r="69" spans="2:20" ht="15" customHeight="1" x14ac:dyDescent="0.25">
      <c r="B69" s="18"/>
      <c r="C69" s="55" t="s">
        <v>59</v>
      </c>
      <c r="D69" s="6"/>
      <c r="E69" s="6"/>
      <c r="F69" s="6"/>
      <c r="G69" s="6"/>
      <c r="H69" s="6"/>
      <c r="I69" s="6"/>
      <c r="J69" s="6"/>
      <c r="L69" s="6"/>
      <c r="M69" s="7"/>
      <c r="N69" s="6"/>
      <c r="O69" s="6"/>
      <c r="P69" s="6"/>
      <c r="Q69" s="6"/>
      <c r="R69" s="6"/>
      <c r="S69" s="6"/>
      <c r="T69" s="10"/>
    </row>
    <row r="70" spans="2:20" ht="15.75" customHeight="1" x14ac:dyDescent="0.25">
      <c r="B70" s="18"/>
      <c r="C70" s="53"/>
      <c r="D70" s="6"/>
      <c r="E70" s="6"/>
      <c r="F70" s="6"/>
      <c r="G70" s="6"/>
      <c r="H70" s="6"/>
      <c r="I70" s="6"/>
      <c r="J70" s="6"/>
      <c r="L70" s="6"/>
      <c r="M70" s="7"/>
      <c r="N70" s="6"/>
      <c r="O70" s="6"/>
      <c r="P70" s="6"/>
      <c r="Q70" s="6"/>
      <c r="R70" s="6"/>
      <c r="S70" s="6"/>
      <c r="T70" s="10"/>
    </row>
    <row r="71" spans="2:20" ht="15" customHeight="1" x14ac:dyDescent="0.25">
      <c r="B71" s="18"/>
      <c r="C71" s="6" t="s">
        <v>31</v>
      </c>
      <c r="D71" s="6"/>
      <c r="E71" s="6"/>
      <c r="F71" s="6"/>
      <c r="G71" s="6"/>
      <c r="H71" s="6"/>
      <c r="I71" s="6"/>
      <c r="J71" s="6"/>
      <c r="L71" s="6"/>
      <c r="M71" s="7"/>
      <c r="N71" s="6"/>
      <c r="O71" s="6"/>
      <c r="P71" s="6"/>
      <c r="Q71" s="6"/>
      <c r="R71" s="6"/>
      <c r="S71" s="6"/>
      <c r="T71" s="10"/>
    </row>
    <row r="72" spans="2:20" ht="15" customHeight="1" x14ac:dyDescent="0.25">
      <c r="B72" s="18"/>
      <c r="C72" s="6"/>
      <c r="D72" s="6"/>
      <c r="E72" s="6"/>
      <c r="F72" s="6"/>
      <c r="G72" s="6"/>
      <c r="H72" s="6"/>
      <c r="I72" s="6"/>
      <c r="J72" s="6"/>
      <c r="L72" s="6"/>
      <c r="M72" s="7"/>
      <c r="N72" s="6"/>
      <c r="O72" s="6"/>
      <c r="P72" s="6"/>
      <c r="Q72" s="6"/>
      <c r="R72" s="6"/>
      <c r="S72" s="6"/>
      <c r="T72" s="10"/>
    </row>
    <row r="73" spans="2:20" ht="15" customHeight="1" x14ac:dyDescent="0.25">
      <c r="B73" s="18"/>
      <c r="C73" s="6" t="s">
        <v>32</v>
      </c>
      <c r="D73" s="6"/>
      <c r="E73" s="6"/>
      <c r="F73" s="6"/>
      <c r="G73" s="6"/>
      <c r="H73" s="6"/>
      <c r="I73" s="6"/>
      <c r="J73" s="6"/>
      <c r="L73" s="6"/>
      <c r="M73" s="7"/>
      <c r="N73" s="6"/>
      <c r="O73" s="6"/>
      <c r="P73" s="6"/>
      <c r="Q73" s="6"/>
      <c r="R73" s="6"/>
      <c r="S73" s="6"/>
      <c r="T73" s="10"/>
    </row>
    <row r="74" spans="2:20" ht="15" customHeight="1" x14ac:dyDescent="0.25">
      <c r="B74" s="18"/>
      <c r="C74" s="6"/>
      <c r="D74" s="6"/>
      <c r="E74" s="6"/>
      <c r="F74" s="6"/>
      <c r="G74" s="6"/>
      <c r="H74" s="6"/>
      <c r="I74" s="6"/>
      <c r="J74" s="6"/>
      <c r="L74" s="6"/>
      <c r="M74" s="7"/>
      <c r="N74" s="6"/>
      <c r="O74" s="6"/>
      <c r="P74" s="6"/>
      <c r="Q74" s="6"/>
      <c r="R74" s="6"/>
      <c r="S74" s="6"/>
      <c r="T74" s="10"/>
    </row>
    <row r="75" spans="2:20" ht="15" customHeight="1" x14ac:dyDescent="0.25">
      <c r="B75" s="18"/>
      <c r="C75" s="6" t="s">
        <v>60</v>
      </c>
      <c r="D75" s="6"/>
      <c r="E75" s="6"/>
      <c r="F75" s="6"/>
      <c r="G75" s="6"/>
      <c r="H75" s="6"/>
      <c r="I75" s="6"/>
      <c r="J75" s="6"/>
      <c r="L75" s="6"/>
      <c r="M75" s="7"/>
      <c r="N75" s="6"/>
      <c r="O75" s="6"/>
      <c r="P75" s="6"/>
      <c r="Q75" s="6"/>
      <c r="R75" s="6"/>
      <c r="S75" s="6"/>
      <c r="T75" s="10"/>
    </row>
    <row r="76" spans="2:20" ht="15" customHeight="1" x14ac:dyDescent="0.25">
      <c r="B76" s="18"/>
      <c r="C76" s="6"/>
      <c r="D76" s="6"/>
      <c r="E76" s="6"/>
      <c r="F76" s="6"/>
      <c r="G76" s="6"/>
      <c r="H76" s="6"/>
      <c r="I76" s="6"/>
      <c r="J76" s="6"/>
      <c r="L76" s="6"/>
      <c r="M76" s="7"/>
      <c r="N76" s="6"/>
      <c r="O76" s="6"/>
      <c r="P76" s="6"/>
      <c r="Q76" s="6"/>
      <c r="R76" s="6"/>
      <c r="S76" s="6"/>
      <c r="T76" s="10"/>
    </row>
    <row r="77" spans="2:20" ht="15" customHeight="1" x14ac:dyDescent="0.2">
      <c r="B77" s="18"/>
      <c r="C77" s="57" t="s">
        <v>11</v>
      </c>
      <c r="D77" s="6" t="s">
        <v>33</v>
      </c>
      <c r="E77" s="6"/>
      <c r="F77" s="6"/>
      <c r="G77" s="6"/>
      <c r="H77" s="6"/>
      <c r="I77" s="6"/>
      <c r="J77" s="6"/>
      <c r="L77" s="6"/>
      <c r="M77" s="7"/>
      <c r="N77" s="6"/>
      <c r="O77" s="6"/>
      <c r="P77" s="6"/>
      <c r="Q77" s="6"/>
      <c r="R77" s="6"/>
      <c r="S77" s="6"/>
      <c r="T77" s="10"/>
    </row>
    <row r="78" spans="2:20" ht="15" customHeight="1" x14ac:dyDescent="0.2">
      <c r="B78" s="18"/>
      <c r="C78" s="57" t="s">
        <v>11</v>
      </c>
      <c r="D78" s="6" t="s">
        <v>34</v>
      </c>
      <c r="E78" s="6"/>
      <c r="F78" s="6"/>
      <c r="G78" s="6"/>
      <c r="H78" s="6"/>
      <c r="I78" s="6"/>
      <c r="J78" s="6"/>
      <c r="L78" s="6"/>
      <c r="M78" s="7"/>
      <c r="N78" s="6"/>
      <c r="O78" s="6"/>
      <c r="P78" s="6"/>
      <c r="Q78" s="6"/>
      <c r="R78" s="6"/>
      <c r="S78" s="6"/>
      <c r="T78" s="10"/>
    </row>
    <row r="79" spans="2:20" ht="15" customHeight="1" x14ac:dyDescent="0.2">
      <c r="B79" s="18"/>
      <c r="C79" s="57" t="s">
        <v>11</v>
      </c>
      <c r="D79" s="6" t="s">
        <v>61</v>
      </c>
      <c r="E79" s="6"/>
      <c r="F79" s="6"/>
      <c r="G79" s="6"/>
      <c r="H79" s="6"/>
      <c r="I79" s="6"/>
      <c r="J79" s="6"/>
      <c r="L79" s="6"/>
      <c r="M79" s="7"/>
      <c r="N79" s="6"/>
      <c r="O79" s="6"/>
      <c r="P79" s="6"/>
      <c r="Q79" s="6"/>
      <c r="R79" s="6"/>
      <c r="S79" s="6"/>
      <c r="T79" s="10"/>
    </row>
    <row r="80" spans="2:20" ht="15" customHeight="1" x14ac:dyDescent="0.2">
      <c r="B80" s="18"/>
      <c r="C80" s="57" t="s">
        <v>11</v>
      </c>
      <c r="D80" s="6" t="s">
        <v>62</v>
      </c>
      <c r="E80" s="6"/>
      <c r="F80" s="6"/>
      <c r="G80" s="6"/>
      <c r="H80" s="6"/>
      <c r="I80" s="6"/>
      <c r="J80" s="6"/>
      <c r="L80" s="6"/>
      <c r="M80" s="7"/>
      <c r="N80" s="6"/>
      <c r="O80" s="6"/>
      <c r="P80" s="6"/>
      <c r="Q80" s="6"/>
      <c r="R80" s="6"/>
      <c r="S80" s="6"/>
      <c r="T80" s="10"/>
    </row>
    <row r="81" spans="2:20" ht="15" customHeight="1" x14ac:dyDescent="0.25">
      <c r="B81" s="18"/>
      <c r="C81" s="53"/>
      <c r="D81" s="6"/>
      <c r="E81" s="6"/>
      <c r="F81" s="6"/>
      <c r="G81" s="6"/>
      <c r="H81" s="6"/>
      <c r="I81" s="6"/>
      <c r="J81" s="6"/>
      <c r="L81" s="6"/>
      <c r="M81" s="7"/>
      <c r="N81" s="6"/>
      <c r="O81" s="6"/>
      <c r="P81" s="6"/>
      <c r="Q81" s="6"/>
      <c r="R81" s="6"/>
      <c r="S81" s="6"/>
      <c r="T81" s="10"/>
    </row>
    <row r="82" spans="2:20" ht="15" customHeight="1" x14ac:dyDescent="0.25">
      <c r="B82" s="18"/>
      <c r="C82" s="6" t="s">
        <v>186</v>
      </c>
      <c r="D82" s="6"/>
      <c r="E82" s="6"/>
      <c r="F82" s="6"/>
      <c r="G82" s="6"/>
      <c r="H82" s="6"/>
      <c r="I82" s="6"/>
      <c r="J82" s="6"/>
      <c r="L82" s="6"/>
      <c r="M82" s="7"/>
      <c r="N82" s="6"/>
      <c r="O82" s="6"/>
      <c r="P82" s="6"/>
      <c r="Q82" s="6"/>
      <c r="R82" s="6"/>
      <c r="S82" s="6"/>
      <c r="T82" s="10"/>
    </row>
    <row r="83" spans="2:20" ht="15" customHeight="1" x14ac:dyDescent="0.25">
      <c r="B83" s="18"/>
      <c r="C83" s="6"/>
      <c r="D83" s="6"/>
      <c r="E83" s="6"/>
      <c r="F83" s="6"/>
      <c r="G83" s="6"/>
      <c r="H83" s="6"/>
      <c r="I83" s="6"/>
      <c r="J83" s="6"/>
      <c r="L83" s="6"/>
      <c r="M83" s="7"/>
      <c r="N83" s="6"/>
      <c r="O83" s="6"/>
      <c r="P83" s="6"/>
      <c r="Q83" s="6"/>
      <c r="R83" s="6"/>
      <c r="S83" s="6"/>
      <c r="T83" s="10"/>
    </row>
    <row r="84" spans="2:20" ht="15" customHeight="1" x14ac:dyDescent="0.2">
      <c r="B84" s="18"/>
      <c r="C84" s="57" t="s">
        <v>11</v>
      </c>
      <c r="D84" s="6" t="s">
        <v>63</v>
      </c>
      <c r="E84" s="6"/>
      <c r="F84" s="6"/>
      <c r="G84" s="6"/>
      <c r="H84" s="6"/>
      <c r="I84" s="6"/>
      <c r="J84" s="6"/>
      <c r="L84" s="6"/>
      <c r="M84" s="7"/>
      <c r="N84" s="6"/>
      <c r="O84" s="6"/>
      <c r="P84" s="6"/>
      <c r="Q84" s="6"/>
      <c r="R84" s="6"/>
      <c r="S84" s="6"/>
      <c r="T84" s="10"/>
    </row>
    <row r="85" spans="2:20" ht="15" customHeight="1" x14ac:dyDescent="0.2">
      <c r="B85" s="18"/>
      <c r="C85" s="57" t="s">
        <v>11</v>
      </c>
      <c r="D85" s="6" t="s">
        <v>64</v>
      </c>
      <c r="E85" s="6"/>
      <c r="F85" s="6"/>
      <c r="G85" s="6"/>
      <c r="H85" s="6"/>
      <c r="I85" s="6"/>
      <c r="J85" s="6"/>
      <c r="L85" s="6"/>
      <c r="M85" s="7"/>
      <c r="N85" s="6"/>
      <c r="O85" s="6"/>
      <c r="P85" s="6"/>
      <c r="Q85" s="6"/>
      <c r="R85" s="6"/>
      <c r="S85" s="6"/>
      <c r="T85" s="10"/>
    </row>
    <row r="86" spans="2:20" ht="15" customHeight="1" x14ac:dyDescent="0.2">
      <c r="B86" s="18"/>
      <c r="C86" s="57" t="s">
        <v>11</v>
      </c>
      <c r="D86" s="6" t="s">
        <v>65</v>
      </c>
      <c r="E86" s="6"/>
      <c r="F86" s="6"/>
      <c r="G86" s="6"/>
      <c r="H86" s="6"/>
      <c r="I86" s="6"/>
      <c r="J86" s="6"/>
      <c r="L86" s="6"/>
      <c r="M86" s="7"/>
      <c r="N86" s="6"/>
      <c r="O86" s="6"/>
      <c r="P86" s="6"/>
      <c r="Q86" s="6"/>
      <c r="R86" s="6"/>
      <c r="S86" s="6"/>
      <c r="T86" s="10"/>
    </row>
    <row r="87" spans="2:20" ht="15" customHeight="1" x14ac:dyDescent="0.25">
      <c r="B87" s="18"/>
      <c r="C87" s="6"/>
      <c r="D87" s="6"/>
      <c r="E87" s="6"/>
      <c r="F87" s="6"/>
      <c r="G87" s="6"/>
      <c r="H87" s="6"/>
      <c r="I87" s="6"/>
      <c r="J87" s="6"/>
      <c r="L87" s="6"/>
      <c r="M87" s="7"/>
      <c r="N87" s="6"/>
      <c r="O87" s="6"/>
      <c r="P87" s="6"/>
      <c r="Q87" s="6"/>
      <c r="R87" s="6"/>
      <c r="S87" s="6"/>
      <c r="T87" s="10"/>
    </row>
    <row r="88" spans="2:20" ht="15" customHeight="1" x14ac:dyDescent="0.25">
      <c r="B88" s="18"/>
      <c r="C88" s="235" t="s">
        <v>35</v>
      </c>
      <c r="D88" s="237"/>
      <c r="E88" s="237"/>
      <c r="F88" s="237"/>
      <c r="G88" s="237"/>
      <c r="H88" s="237"/>
      <c r="I88" s="237"/>
      <c r="J88" s="237"/>
      <c r="K88" s="237"/>
      <c r="L88" s="237"/>
      <c r="M88" s="237"/>
      <c r="N88" s="237"/>
      <c r="O88" s="237"/>
      <c r="P88" s="237"/>
      <c r="Q88" s="237"/>
      <c r="R88" s="237"/>
      <c r="S88" s="237"/>
      <c r="T88" s="10"/>
    </row>
    <row r="89" spans="2:20" ht="15" customHeight="1" x14ac:dyDescent="0.25">
      <c r="B89" s="18"/>
      <c r="C89" s="237"/>
      <c r="D89" s="237"/>
      <c r="E89" s="237"/>
      <c r="F89" s="237"/>
      <c r="G89" s="237"/>
      <c r="H89" s="237"/>
      <c r="I89" s="237"/>
      <c r="J89" s="237"/>
      <c r="K89" s="237"/>
      <c r="L89" s="237"/>
      <c r="M89" s="237"/>
      <c r="N89" s="237"/>
      <c r="O89" s="237"/>
      <c r="P89" s="237"/>
      <c r="Q89" s="237"/>
      <c r="R89" s="237"/>
      <c r="S89" s="237"/>
      <c r="T89" s="10"/>
    </row>
    <row r="90" spans="2:20" ht="15" customHeight="1" x14ac:dyDescent="0.2">
      <c r="B90" s="18"/>
      <c r="C90" s="57"/>
      <c r="D90" s="6"/>
      <c r="E90" s="6"/>
      <c r="F90" s="6"/>
      <c r="G90" s="6"/>
      <c r="H90" s="6"/>
      <c r="I90" s="6"/>
      <c r="J90" s="6"/>
      <c r="L90" s="6"/>
      <c r="M90" s="7"/>
      <c r="N90" s="6"/>
      <c r="O90" s="6"/>
      <c r="P90" s="6"/>
      <c r="Q90" s="6"/>
      <c r="R90" s="6"/>
      <c r="S90" s="6"/>
      <c r="T90" s="10"/>
    </row>
    <row r="91" spans="2:20" ht="15" customHeight="1" thickBot="1" x14ac:dyDescent="0.3">
      <c r="B91" s="20"/>
      <c r="C91" s="11"/>
      <c r="D91" s="11"/>
      <c r="E91" s="11"/>
      <c r="F91" s="11"/>
      <c r="G91" s="11"/>
      <c r="H91" s="11"/>
      <c r="I91" s="11"/>
      <c r="J91" s="11"/>
      <c r="K91" s="73"/>
      <c r="L91" s="11"/>
      <c r="M91" s="74"/>
      <c r="N91" s="11"/>
      <c r="O91" s="11"/>
      <c r="P91" s="11"/>
      <c r="Q91" s="11"/>
      <c r="R91" s="11"/>
      <c r="S91" s="11"/>
      <c r="T91" s="12"/>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234" t="s">
        <v>28</v>
      </c>
      <c r="L99" s="234"/>
    </row>
    <row r="100" spans="11:12" x14ac:dyDescent="0.25"/>
    <row r="101" spans="11:12" hidden="1" x14ac:dyDescent="0.25"/>
    <row r="102" spans="11:12" hidden="1" x14ac:dyDescent="0.25"/>
    <row r="103" spans="11:12" hidden="1" x14ac:dyDescent="0.25"/>
    <row r="104" spans="11:12" ht="14.25" hidden="1" customHeight="1" x14ac:dyDescent="0.25"/>
  </sheetData>
  <mergeCells count="13">
    <mergeCell ref="C43:S45"/>
    <mergeCell ref="C3:S3"/>
    <mergeCell ref="C5:S5"/>
    <mergeCell ref="C7:S10"/>
    <mergeCell ref="C12:S13"/>
    <mergeCell ref="C38:S39"/>
    <mergeCell ref="K99:L99"/>
    <mergeCell ref="C47:S48"/>
    <mergeCell ref="C55:S55"/>
    <mergeCell ref="C57:S58"/>
    <mergeCell ref="C62:S63"/>
    <mergeCell ref="C65:S66"/>
    <mergeCell ref="C88:S8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9"/>
  <sheetViews>
    <sheetView showGridLines="0" showZeros="0" topLeftCell="F60" zoomScale="85" zoomScaleNormal="85" zoomScalePageLayoutView="125" workbookViewId="0">
      <selection activeCell="G61" sqref="G61"/>
    </sheetView>
  </sheetViews>
  <sheetFormatPr baseColWidth="10" defaultColWidth="0" defaultRowHeight="14.25" zeroHeight="1" x14ac:dyDescent="0.25"/>
  <cols>
    <col min="1" max="1" width="1.7109375" style="75" customWidth="1"/>
    <col min="2" max="2" width="1.28515625" style="75" customWidth="1"/>
    <col min="3" max="3" width="23.7109375" style="75" customWidth="1"/>
    <col min="4" max="4" width="18.42578125" style="75" customWidth="1"/>
    <col min="5" max="5" width="25.7109375" style="75" customWidth="1"/>
    <col min="6" max="6" width="18.7109375" style="75" customWidth="1"/>
    <col min="7" max="7" width="60.7109375" style="75" customWidth="1"/>
    <col min="8" max="8" width="17.7109375" style="75" customWidth="1"/>
    <col min="9" max="9" width="30.42578125" style="75" bestFit="1" customWidth="1"/>
    <col min="10" max="10" width="66" style="75" customWidth="1"/>
    <col min="11" max="11" width="41" style="75" bestFit="1" customWidth="1"/>
    <col min="12" max="12" width="33.7109375" style="75" bestFit="1" customWidth="1"/>
    <col min="13" max="13" width="32.5703125" style="75" bestFit="1" customWidth="1"/>
    <col min="14" max="14" width="1.140625" style="75" customWidth="1"/>
    <col min="15" max="15" width="4.42578125" style="75" customWidth="1"/>
    <col min="16" max="16" width="11.42578125" style="75" customWidth="1"/>
    <col min="17" max="17" width="6" style="75" customWidth="1"/>
    <col min="18" max="21" width="0" style="75" hidden="1" customWidth="1"/>
    <col min="22" max="16384" width="11.42578125" style="75" hidden="1"/>
  </cols>
  <sheetData>
    <row r="1" spans="2:18" ht="7.5" customHeight="1" thickBot="1" x14ac:dyDescent="0.3">
      <c r="C1" s="76"/>
      <c r="G1" s="75" t="s">
        <v>4</v>
      </c>
    </row>
    <row r="2" spans="2:18" ht="93" customHeight="1" x14ac:dyDescent="0.25">
      <c r="B2" s="77"/>
      <c r="C2" s="78"/>
      <c r="D2" s="79"/>
      <c r="E2" s="79"/>
      <c r="F2" s="79"/>
      <c r="G2" s="79"/>
      <c r="H2" s="79"/>
      <c r="I2" s="79"/>
      <c r="J2" s="79"/>
      <c r="K2" s="79"/>
      <c r="L2" s="79"/>
      <c r="M2" s="79"/>
      <c r="N2" s="80"/>
    </row>
    <row r="3" spans="2:18" ht="29.25" customHeight="1" x14ac:dyDescent="0.25">
      <c r="B3" s="81"/>
      <c r="C3" s="240" t="s">
        <v>71</v>
      </c>
      <c r="D3" s="241"/>
      <c r="E3" s="241"/>
      <c r="F3" s="241"/>
      <c r="G3" s="241"/>
      <c r="H3" s="241"/>
      <c r="I3" s="241"/>
      <c r="J3" s="241"/>
      <c r="K3" s="241"/>
      <c r="L3" s="241"/>
      <c r="M3" s="241"/>
      <c r="N3" s="82"/>
      <c r="O3" s="83"/>
      <c r="P3" s="83"/>
      <c r="Q3" s="83"/>
      <c r="R3" s="83"/>
    </row>
    <row r="4" spans="2:18" ht="6" customHeight="1" thickBot="1" x14ac:dyDescent="0.3">
      <c r="B4" s="81"/>
      <c r="C4" s="84"/>
      <c r="D4" s="85"/>
      <c r="E4" s="85"/>
      <c r="F4" s="85"/>
      <c r="G4" s="85"/>
      <c r="H4" s="85"/>
      <c r="I4" s="85"/>
      <c r="J4" s="85"/>
      <c r="K4" s="85"/>
      <c r="L4" s="85"/>
      <c r="M4" s="85"/>
      <c r="N4" s="86"/>
    </row>
    <row r="5" spans="2:18" ht="27.75" customHeight="1" x14ac:dyDescent="0.25">
      <c r="B5" s="81"/>
      <c r="C5" s="262" t="s">
        <v>5</v>
      </c>
      <c r="D5" s="263"/>
      <c r="E5" s="263"/>
      <c r="F5" s="263"/>
      <c r="G5" s="266" t="s">
        <v>21</v>
      </c>
      <c r="H5" s="267"/>
      <c r="I5" s="267"/>
      <c r="J5" s="267"/>
      <c r="K5" s="267"/>
      <c r="L5" s="267"/>
      <c r="M5" s="267"/>
      <c r="N5" s="86"/>
    </row>
    <row r="6" spans="2:18" ht="28.5" customHeight="1" thickBot="1" x14ac:dyDescent="0.3">
      <c r="B6" s="81"/>
      <c r="C6" s="264"/>
      <c r="D6" s="265"/>
      <c r="E6" s="265"/>
      <c r="F6" s="265"/>
      <c r="G6" s="268">
        <f>IF(SUM(H10:H62)=0,"",AVERAGE(H10:H62))</f>
        <v>54.666666666666664</v>
      </c>
      <c r="H6" s="269"/>
      <c r="I6" s="269"/>
      <c r="J6" s="269"/>
      <c r="K6" s="269"/>
      <c r="L6" s="269"/>
      <c r="M6" s="269"/>
      <c r="N6" s="86"/>
    </row>
    <row r="7" spans="2:18" ht="9.75" customHeight="1" thickBot="1" x14ac:dyDescent="0.3">
      <c r="B7" s="81"/>
      <c r="C7" s="84"/>
      <c r="D7" s="85"/>
      <c r="E7" s="85"/>
      <c r="F7" s="85"/>
      <c r="G7" s="85"/>
      <c r="H7" s="85"/>
      <c r="I7" s="85"/>
      <c r="J7" s="85"/>
      <c r="K7" s="85"/>
      <c r="L7" s="85"/>
      <c r="M7" s="85"/>
      <c r="N7" s="86"/>
    </row>
    <row r="8" spans="2:18" ht="26.1" customHeight="1" x14ac:dyDescent="0.25">
      <c r="B8" s="81"/>
      <c r="C8" s="258" t="s">
        <v>43</v>
      </c>
      <c r="D8" s="256" t="s">
        <v>20</v>
      </c>
      <c r="E8" s="260" t="s">
        <v>22</v>
      </c>
      <c r="F8" s="256" t="s">
        <v>20</v>
      </c>
      <c r="G8" s="256" t="s">
        <v>3</v>
      </c>
      <c r="H8" s="256" t="s">
        <v>7</v>
      </c>
      <c r="I8" s="270" t="s">
        <v>188</v>
      </c>
      <c r="J8" s="272" t="s">
        <v>189</v>
      </c>
      <c r="K8" s="274" t="s">
        <v>190</v>
      </c>
      <c r="L8" s="274" t="s">
        <v>8</v>
      </c>
      <c r="M8" s="272" t="s">
        <v>258</v>
      </c>
      <c r="N8" s="86"/>
      <c r="O8" s="87"/>
    </row>
    <row r="9" spans="2:18" ht="42.95" customHeight="1" thickBot="1" x14ac:dyDescent="0.3">
      <c r="B9" s="81"/>
      <c r="C9" s="259"/>
      <c r="D9" s="257"/>
      <c r="E9" s="261"/>
      <c r="F9" s="257"/>
      <c r="G9" s="257"/>
      <c r="H9" s="257"/>
      <c r="I9" s="271"/>
      <c r="J9" s="273"/>
      <c r="K9" s="275"/>
      <c r="L9" s="275"/>
      <c r="M9" s="273"/>
      <c r="N9" s="86"/>
      <c r="O9" s="87"/>
    </row>
    <row r="10" spans="2:18" ht="50.1" customHeight="1" x14ac:dyDescent="0.25">
      <c r="B10" s="81"/>
      <c r="C10" s="246" t="s">
        <v>105</v>
      </c>
      <c r="D10" s="245">
        <f>IF(SUM(H10:H62)=0,"",AVERAGE(H10:H62))</f>
        <v>54.666666666666664</v>
      </c>
      <c r="E10" s="247" t="s">
        <v>78</v>
      </c>
      <c r="F10" s="255">
        <f>IF(SUM(H10:H12)=0,"",AVERAGE(H10:H12))</f>
        <v>20</v>
      </c>
      <c r="G10" s="149" t="s">
        <v>79</v>
      </c>
      <c r="H10" s="88">
        <v>20</v>
      </c>
      <c r="I10" s="162" t="s">
        <v>198</v>
      </c>
      <c r="J10" s="162" t="s">
        <v>199</v>
      </c>
      <c r="K10" s="162" t="s">
        <v>266</v>
      </c>
      <c r="L10" s="182" t="s">
        <v>257</v>
      </c>
      <c r="M10" s="183" t="s">
        <v>267</v>
      </c>
      <c r="N10" s="86"/>
    </row>
    <row r="11" spans="2:18" ht="50.1" customHeight="1" x14ac:dyDescent="0.25">
      <c r="B11" s="81"/>
      <c r="C11" s="246"/>
      <c r="D11" s="245"/>
      <c r="E11" s="247"/>
      <c r="F11" s="255"/>
      <c r="G11" s="150" t="s">
        <v>112</v>
      </c>
      <c r="H11" s="90">
        <v>20</v>
      </c>
      <c r="I11" s="162" t="s">
        <v>200</v>
      </c>
      <c r="J11" s="162" t="s">
        <v>201</v>
      </c>
      <c r="K11" s="162" t="s">
        <v>266</v>
      </c>
      <c r="L11" s="182" t="s">
        <v>257</v>
      </c>
      <c r="M11" s="183" t="s">
        <v>267</v>
      </c>
      <c r="N11" s="86"/>
      <c r="P11" s="89" t="s">
        <v>28</v>
      </c>
    </row>
    <row r="12" spans="2:18" ht="50.1" customHeight="1" x14ac:dyDescent="0.25">
      <c r="B12" s="81"/>
      <c r="C12" s="246"/>
      <c r="D12" s="245"/>
      <c r="E12" s="247"/>
      <c r="F12" s="255"/>
      <c r="G12" s="151" t="s">
        <v>132</v>
      </c>
      <c r="H12" s="91">
        <v>20</v>
      </c>
      <c r="I12" s="162" t="s">
        <v>200</v>
      </c>
      <c r="J12" s="162" t="s">
        <v>201</v>
      </c>
      <c r="K12" s="162" t="s">
        <v>266</v>
      </c>
      <c r="L12" s="182" t="s">
        <v>202</v>
      </c>
      <c r="M12" s="183" t="s">
        <v>267</v>
      </c>
      <c r="N12" s="86"/>
      <c r="P12" s="89"/>
    </row>
    <row r="13" spans="2:18" ht="50.1" customHeight="1" x14ac:dyDescent="0.25">
      <c r="B13" s="81"/>
      <c r="C13" s="246"/>
      <c r="D13" s="245"/>
      <c r="E13" s="247" t="s">
        <v>108</v>
      </c>
      <c r="F13" s="248">
        <f>IF(SUM(H13:H16)=0,"",AVERAGE(H13:H16))</f>
        <v>50.5</v>
      </c>
      <c r="G13" s="149" t="s">
        <v>103</v>
      </c>
      <c r="H13" s="88">
        <v>81</v>
      </c>
      <c r="I13" s="162" t="s">
        <v>319</v>
      </c>
      <c r="J13" s="162" t="s">
        <v>204</v>
      </c>
      <c r="K13" s="162"/>
      <c r="L13" s="182" t="s">
        <v>203</v>
      </c>
      <c r="M13" s="182" t="s">
        <v>210</v>
      </c>
      <c r="N13" s="86"/>
    </row>
    <row r="14" spans="2:18" ht="77.25" customHeight="1" x14ac:dyDescent="0.25">
      <c r="B14" s="81"/>
      <c r="C14" s="246"/>
      <c r="D14" s="245"/>
      <c r="E14" s="247"/>
      <c r="F14" s="248"/>
      <c r="G14" s="150" t="s">
        <v>127</v>
      </c>
      <c r="H14" s="90">
        <v>20</v>
      </c>
      <c r="I14" s="161" t="s">
        <v>268</v>
      </c>
      <c r="J14" s="162" t="s">
        <v>269</v>
      </c>
      <c r="K14" s="162" t="s">
        <v>270</v>
      </c>
      <c r="L14" s="182" t="s">
        <v>206</v>
      </c>
      <c r="M14" s="183" t="s">
        <v>207</v>
      </c>
      <c r="N14" s="86"/>
    </row>
    <row r="15" spans="2:18" ht="50.1" customHeight="1" x14ac:dyDescent="0.25">
      <c r="B15" s="81"/>
      <c r="C15" s="246"/>
      <c r="D15" s="245"/>
      <c r="E15" s="247"/>
      <c r="F15" s="248"/>
      <c r="G15" s="150" t="s">
        <v>126</v>
      </c>
      <c r="H15" s="90">
        <v>20</v>
      </c>
      <c r="I15" s="161"/>
      <c r="J15" s="161"/>
      <c r="K15" s="161"/>
      <c r="L15" s="183" t="s">
        <v>205</v>
      </c>
      <c r="M15" s="183" t="s">
        <v>208</v>
      </c>
      <c r="N15" s="86"/>
      <c r="P15" s="89" t="s">
        <v>109</v>
      </c>
    </row>
    <row r="16" spans="2:18" ht="50.1" customHeight="1" x14ac:dyDescent="0.25">
      <c r="B16" s="81"/>
      <c r="C16" s="246"/>
      <c r="D16" s="245"/>
      <c r="E16" s="250"/>
      <c r="F16" s="249"/>
      <c r="G16" s="151" t="s">
        <v>125</v>
      </c>
      <c r="H16" s="91">
        <v>81</v>
      </c>
      <c r="I16" s="162" t="s">
        <v>211</v>
      </c>
      <c r="J16" s="162" t="s">
        <v>213</v>
      </c>
      <c r="K16" s="162" t="s">
        <v>214</v>
      </c>
      <c r="L16" s="182" t="s">
        <v>212</v>
      </c>
      <c r="M16" s="182"/>
      <c r="N16" s="86"/>
    </row>
    <row r="17" spans="2:15" ht="50.1" customHeight="1" x14ac:dyDescent="0.25">
      <c r="B17" s="81"/>
      <c r="C17" s="246"/>
      <c r="D17" s="245"/>
      <c r="E17" s="251" t="s">
        <v>81</v>
      </c>
      <c r="F17" s="253">
        <f>IF(SUM(H17:H18)=0,"",AVERAGE(H17:H18))</f>
        <v>81</v>
      </c>
      <c r="G17" s="149" t="s">
        <v>85</v>
      </c>
      <c r="H17" s="88">
        <v>81</v>
      </c>
      <c r="I17" s="213" t="s">
        <v>215</v>
      </c>
      <c r="J17" s="213"/>
      <c r="K17" s="213"/>
      <c r="L17" s="182" t="s">
        <v>216</v>
      </c>
      <c r="M17" s="182"/>
      <c r="N17" s="86"/>
    </row>
    <row r="18" spans="2:15" ht="50.1" customHeight="1" x14ac:dyDescent="0.25">
      <c r="B18" s="81"/>
      <c r="C18" s="246"/>
      <c r="D18" s="245"/>
      <c r="E18" s="252"/>
      <c r="F18" s="254"/>
      <c r="G18" s="151" t="s">
        <v>180</v>
      </c>
      <c r="H18" s="91">
        <v>81</v>
      </c>
      <c r="I18" s="213"/>
      <c r="J18" s="213"/>
      <c r="K18" s="213"/>
      <c r="L18" s="182" t="s">
        <v>217</v>
      </c>
      <c r="M18" s="182" t="s">
        <v>209</v>
      </c>
      <c r="N18" s="86"/>
    </row>
    <row r="19" spans="2:15" ht="50.1" customHeight="1" x14ac:dyDescent="0.25">
      <c r="B19" s="81"/>
      <c r="C19" s="246"/>
      <c r="D19" s="245"/>
      <c r="E19" s="247" t="s">
        <v>74</v>
      </c>
      <c r="F19" s="248">
        <f>IF(SUM(H19:H23)=0,"",AVERAGE(H19:H23))</f>
        <v>32.200000000000003</v>
      </c>
      <c r="G19" s="149" t="s">
        <v>89</v>
      </c>
      <c r="H19" s="88">
        <v>20</v>
      </c>
      <c r="I19" s="162" t="s">
        <v>218</v>
      </c>
      <c r="J19" s="162"/>
      <c r="K19" s="162"/>
      <c r="L19" s="182"/>
      <c r="M19" s="182" t="s">
        <v>219</v>
      </c>
      <c r="N19" s="86"/>
      <c r="O19" s="87"/>
    </row>
    <row r="20" spans="2:15" ht="50.1" customHeight="1" x14ac:dyDescent="0.25">
      <c r="B20" s="81"/>
      <c r="C20" s="246"/>
      <c r="D20" s="245"/>
      <c r="E20" s="247"/>
      <c r="F20" s="248"/>
      <c r="G20" s="153" t="s">
        <v>130</v>
      </c>
      <c r="H20" s="90">
        <v>20</v>
      </c>
      <c r="I20" s="162" t="s">
        <v>220</v>
      </c>
      <c r="J20" s="162"/>
      <c r="K20" s="162"/>
      <c r="L20" s="182"/>
      <c r="M20" s="182" t="s">
        <v>219</v>
      </c>
      <c r="N20" s="86"/>
      <c r="O20" s="87"/>
    </row>
    <row r="21" spans="2:15" ht="50.1" customHeight="1" x14ac:dyDescent="0.25">
      <c r="B21" s="81"/>
      <c r="C21" s="246"/>
      <c r="D21" s="245"/>
      <c r="E21" s="247"/>
      <c r="F21" s="249"/>
      <c r="G21" s="150" t="s">
        <v>88</v>
      </c>
      <c r="H21" s="90">
        <v>20</v>
      </c>
      <c r="I21" s="162"/>
      <c r="J21" s="162"/>
      <c r="K21" s="162"/>
      <c r="L21" s="182"/>
      <c r="M21" s="182" t="s">
        <v>208</v>
      </c>
      <c r="N21" s="86"/>
      <c r="O21" s="87"/>
    </row>
    <row r="22" spans="2:15" ht="50.1" customHeight="1" x14ac:dyDescent="0.25">
      <c r="B22" s="81"/>
      <c r="C22" s="246"/>
      <c r="D22" s="245"/>
      <c r="E22" s="247"/>
      <c r="F22" s="249"/>
      <c r="G22" s="150" t="s">
        <v>94</v>
      </c>
      <c r="H22" s="90">
        <v>81</v>
      </c>
      <c r="I22" s="162" t="s">
        <v>221</v>
      </c>
      <c r="J22" s="162" t="s">
        <v>222</v>
      </c>
      <c r="K22" s="184" t="s">
        <v>271</v>
      </c>
      <c r="L22" s="182"/>
      <c r="M22" s="182"/>
      <c r="N22" s="86"/>
      <c r="O22" s="87"/>
    </row>
    <row r="23" spans="2:15" ht="50.1" customHeight="1" x14ac:dyDescent="0.25">
      <c r="B23" s="81"/>
      <c r="C23" s="246"/>
      <c r="D23" s="245"/>
      <c r="E23" s="247"/>
      <c r="F23" s="249"/>
      <c r="G23" s="151" t="s">
        <v>84</v>
      </c>
      <c r="H23" s="91">
        <v>20</v>
      </c>
      <c r="I23" s="162"/>
      <c r="J23" s="162"/>
      <c r="K23" s="162"/>
      <c r="L23" s="182"/>
      <c r="M23" s="182"/>
      <c r="N23" s="86"/>
    </row>
    <row r="24" spans="2:15" ht="50.1" customHeight="1" x14ac:dyDescent="0.25">
      <c r="B24" s="81"/>
      <c r="C24" s="246"/>
      <c r="D24" s="245"/>
      <c r="E24" s="247" t="s">
        <v>90</v>
      </c>
      <c r="F24" s="248">
        <f>IF(SUM(H24:H27)=0,"",AVERAGE(H24:H27))</f>
        <v>65.75</v>
      </c>
      <c r="G24" s="149" t="s">
        <v>83</v>
      </c>
      <c r="H24" s="88">
        <v>81</v>
      </c>
      <c r="I24" s="213" t="s">
        <v>223</v>
      </c>
      <c r="J24" s="213"/>
      <c r="K24" s="213"/>
      <c r="L24" s="182"/>
      <c r="M24" s="182" t="s">
        <v>209</v>
      </c>
      <c r="N24" s="86"/>
    </row>
    <row r="25" spans="2:15" ht="299.25" customHeight="1" x14ac:dyDescent="0.25">
      <c r="B25" s="81"/>
      <c r="C25" s="246"/>
      <c r="D25" s="245"/>
      <c r="E25" s="247"/>
      <c r="F25" s="248"/>
      <c r="G25" s="153" t="s">
        <v>124</v>
      </c>
      <c r="H25" s="90">
        <v>81</v>
      </c>
      <c r="I25" s="213" t="s">
        <v>223</v>
      </c>
      <c r="J25" s="213"/>
      <c r="K25" s="213"/>
      <c r="L25" s="182"/>
      <c r="M25" s="182" t="s">
        <v>209</v>
      </c>
      <c r="N25" s="86"/>
    </row>
    <row r="26" spans="2:15" ht="50.1" customHeight="1" x14ac:dyDescent="0.25">
      <c r="B26" s="81"/>
      <c r="C26" s="246"/>
      <c r="D26" s="245"/>
      <c r="E26" s="247"/>
      <c r="F26" s="248"/>
      <c r="G26" s="150" t="s">
        <v>100</v>
      </c>
      <c r="H26" s="90">
        <v>81</v>
      </c>
      <c r="I26" s="184" t="s">
        <v>272</v>
      </c>
      <c r="J26" s="162" t="s">
        <v>273</v>
      </c>
      <c r="K26" s="162"/>
      <c r="L26" s="182" t="s">
        <v>224</v>
      </c>
      <c r="M26" s="182"/>
      <c r="N26" s="86"/>
    </row>
    <row r="27" spans="2:15" ht="50.1" customHeight="1" x14ac:dyDescent="0.25">
      <c r="B27" s="81"/>
      <c r="C27" s="246"/>
      <c r="D27" s="245"/>
      <c r="E27" s="247"/>
      <c r="F27" s="248"/>
      <c r="G27" s="152" t="s">
        <v>178</v>
      </c>
      <c r="H27" s="91">
        <v>20</v>
      </c>
      <c r="I27" s="162"/>
      <c r="J27" s="162"/>
      <c r="K27" s="162"/>
      <c r="L27" s="182"/>
      <c r="M27" s="182"/>
      <c r="N27" s="86"/>
    </row>
    <row r="28" spans="2:15" ht="178.5" customHeight="1" x14ac:dyDescent="0.25">
      <c r="B28" s="81"/>
      <c r="C28" s="246"/>
      <c r="D28" s="245"/>
      <c r="E28" s="247" t="s">
        <v>95</v>
      </c>
      <c r="F28" s="248">
        <f>IF(SUM(H28:H31)=0,"",AVERAGE(H28:H31))</f>
        <v>58</v>
      </c>
      <c r="G28" s="163" t="s">
        <v>128</v>
      </c>
      <c r="H28" s="88">
        <v>20</v>
      </c>
      <c r="I28" s="162"/>
      <c r="J28" s="162"/>
      <c r="K28" s="162"/>
      <c r="L28" s="182" t="s">
        <v>225</v>
      </c>
      <c r="M28" s="182" t="s">
        <v>226</v>
      </c>
      <c r="N28" s="86"/>
    </row>
    <row r="29" spans="2:15" ht="50.1" customHeight="1" x14ac:dyDescent="0.25">
      <c r="B29" s="81"/>
      <c r="C29" s="246"/>
      <c r="D29" s="245"/>
      <c r="E29" s="247"/>
      <c r="F29" s="248"/>
      <c r="G29" s="153" t="s">
        <v>129</v>
      </c>
      <c r="H29" s="90">
        <v>81</v>
      </c>
      <c r="I29" s="213" t="s">
        <v>229</v>
      </c>
      <c r="J29" s="213"/>
      <c r="K29" s="213"/>
      <c r="L29" s="182" t="s">
        <v>227</v>
      </c>
      <c r="M29" s="182" t="s">
        <v>228</v>
      </c>
      <c r="N29" s="86"/>
    </row>
    <row r="30" spans="2:15" ht="50.1" customHeight="1" x14ac:dyDescent="0.25">
      <c r="B30" s="81"/>
      <c r="C30" s="246"/>
      <c r="D30" s="245"/>
      <c r="E30" s="247"/>
      <c r="F30" s="249"/>
      <c r="G30" s="150" t="s">
        <v>96</v>
      </c>
      <c r="H30" s="90">
        <v>81</v>
      </c>
      <c r="I30" s="213"/>
      <c r="J30" s="213"/>
      <c r="K30" s="213"/>
      <c r="L30" s="182"/>
      <c r="M30" s="182"/>
      <c r="N30" s="86"/>
    </row>
    <row r="31" spans="2:15" ht="50.1" customHeight="1" x14ac:dyDescent="0.25">
      <c r="B31" s="81"/>
      <c r="C31" s="246"/>
      <c r="D31" s="245"/>
      <c r="E31" s="250"/>
      <c r="F31" s="249"/>
      <c r="G31" s="164" t="s">
        <v>107</v>
      </c>
      <c r="H31" s="91">
        <v>50</v>
      </c>
      <c r="I31" s="213"/>
      <c r="J31" s="213"/>
      <c r="K31" s="213"/>
      <c r="L31" s="182" t="s">
        <v>230</v>
      </c>
      <c r="M31" s="182"/>
      <c r="N31" s="86"/>
    </row>
    <row r="32" spans="2:15" ht="50.1" customHeight="1" x14ac:dyDescent="0.25">
      <c r="B32" s="81"/>
      <c r="C32" s="246"/>
      <c r="D32" s="245"/>
      <c r="E32" s="251" t="s">
        <v>80</v>
      </c>
      <c r="F32" s="283">
        <f>IF(SUM(H32:H38)=0,"",AVERAGE(H32:H38))</f>
        <v>46.142857142857146</v>
      </c>
      <c r="G32" s="149" t="s">
        <v>82</v>
      </c>
      <c r="H32" s="88">
        <v>50</v>
      </c>
      <c r="I32" s="213"/>
      <c r="J32" s="230"/>
      <c r="K32" s="231"/>
      <c r="L32"/>
      <c r="M32" s="182"/>
      <c r="N32" s="86"/>
    </row>
    <row r="33" spans="2:14" ht="50.1" customHeight="1" x14ac:dyDescent="0.25">
      <c r="B33" s="81"/>
      <c r="C33" s="246"/>
      <c r="D33" s="245"/>
      <c r="E33" s="252"/>
      <c r="F33" s="284"/>
      <c r="G33" s="150" t="s">
        <v>87</v>
      </c>
      <c r="H33" s="90">
        <v>81</v>
      </c>
      <c r="I33" s="162" t="s">
        <v>221</v>
      </c>
      <c r="J33" s="162" t="s">
        <v>231</v>
      </c>
      <c r="K33" s="162"/>
      <c r="L33" s="182"/>
      <c r="M33" s="182"/>
      <c r="N33" s="86"/>
    </row>
    <row r="34" spans="2:14" ht="63.75" x14ac:dyDescent="0.25">
      <c r="B34" s="81"/>
      <c r="C34" s="246"/>
      <c r="D34" s="245"/>
      <c r="E34" s="252"/>
      <c r="F34" s="284"/>
      <c r="G34" s="150" t="s">
        <v>118</v>
      </c>
      <c r="H34" s="90">
        <v>81</v>
      </c>
      <c r="I34" s="213"/>
      <c r="J34" s="213"/>
      <c r="K34" s="213"/>
      <c r="L34" s="182" t="s">
        <v>233</v>
      </c>
      <c r="M34" s="182" t="s">
        <v>232</v>
      </c>
      <c r="N34" s="86"/>
    </row>
    <row r="35" spans="2:14" ht="50.1" customHeight="1" x14ac:dyDescent="0.25">
      <c r="B35" s="81"/>
      <c r="C35" s="246"/>
      <c r="D35" s="245"/>
      <c r="E35" s="252"/>
      <c r="F35" s="284"/>
      <c r="G35" s="150" t="s">
        <v>119</v>
      </c>
      <c r="H35" s="90">
        <v>20</v>
      </c>
      <c r="I35" s="162"/>
      <c r="J35" s="162"/>
      <c r="K35" s="162"/>
      <c r="L35" s="182" t="s">
        <v>234</v>
      </c>
      <c r="M35" s="182"/>
      <c r="N35" s="86"/>
    </row>
    <row r="36" spans="2:14" ht="50.1" customHeight="1" x14ac:dyDescent="0.25">
      <c r="B36" s="81"/>
      <c r="C36" s="246"/>
      <c r="D36" s="245"/>
      <c r="E36" s="252"/>
      <c r="F36" s="284"/>
      <c r="G36" s="150" t="s">
        <v>122</v>
      </c>
      <c r="H36" s="90">
        <v>50</v>
      </c>
      <c r="I36" s="213" t="s">
        <v>235</v>
      </c>
      <c r="J36" s="213"/>
      <c r="K36" s="213"/>
      <c r="L36" s="182" t="s">
        <v>236</v>
      </c>
      <c r="M36" s="182"/>
      <c r="N36" s="86"/>
    </row>
    <row r="37" spans="2:14" ht="50.1" customHeight="1" x14ac:dyDescent="0.25">
      <c r="B37" s="81"/>
      <c r="C37" s="246"/>
      <c r="D37" s="245"/>
      <c r="E37" s="252"/>
      <c r="F37" s="284"/>
      <c r="G37" s="150" t="s">
        <v>179</v>
      </c>
      <c r="H37" s="90">
        <v>20</v>
      </c>
      <c r="I37" s="162"/>
      <c r="J37" s="162"/>
      <c r="K37" s="162"/>
      <c r="L37" s="182" t="s">
        <v>237</v>
      </c>
      <c r="M37" s="182"/>
      <c r="N37" s="86"/>
    </row>
    <row r="38" spans="2:14" ht="50.1" customHeight="1" x14ac:dyDescent="0.25">
      <c r="B38" s="81"/>
      <c r="C38" s="246"/>
      <c r="D38" s="245"/>
      <c r="E38" s="279"/>
      <c r="F38" s="285"/>
      <c r="G38" s="151" t="s">
        <v>179</v>
      </c>
      <c r="H38" s="91">
        <v>21</v>
      </c>
      <c r="I38" s="162"/>
      <c r="J38" s="162"/>
      <c r="K38" s="162"/>
      <c r="L38" s="182"/>
      <c r="M38" s="182"/>
      <c r="N38" s="86"/>
    </row>
    <row r="39" spans="2:14" ht="50.1" customHeight="1" x14ac:dyDescent="0.25">
      <c r="B39" s="81"/>
      <c r="C39" s="246"/>
      <c r="D39" s="245"/>
      <c r="E39" s="247" t="s">
        <v>75</v>
      </c>
      <c r="F39" s="248">
        <f>IF(SUM(H39:H44)=0,"",AVERAGE(H39:H44))</f>
        <v>65.666666666666671</v>
      </c>
      <c r="G39" s="149" t="s">
        <v>113</v>
      </c>
      <c r="H39" s="88">
        <v>81</v>
      </c>
      <c r="I39" s="162" t="s">
        <v>238</v>
      </c>
      <c r="J39" s="162" t="s">
        <v>239</v>
      </c>
      <c r="K39" s="162"/>
      <c r="L39" s="182" t="s">
        <v>240</v>
      </c>
      <c r="M39" s="182"/>
      <c r="N39" s="86"/>
    </row>
    <row r="40" spans="2:14" ht="50.1" customHeight="1" x14ac:dyDescent="0.25">
      <c r="B40" s="81"/>
      <c r="C40" s="246"/>
      <c r="D40" s="245"/>
      <c r="E40" s="247"/>
      <c r="F40" s="248"/>
      <c r="G40" s="150" t="s">
        <v>114</v>
      </c>
      <c r="H40" s="90">
        <v>81</v>
      </c>
      <c r="I40" s="213"/>
      <c r="J40" s="230"/>
      <c r="K40" s="231"/>
      <c r="L40" s="182" t="s">
        <v>241</v>
      </c>
      <c r="M40" s="182"/>
      <c r="N40" s="86"/>
    </row>
    <row r="41" spans="2:14" ht="51" x14ac:dyDescent="0.25">
      <c r="B41" s="81"/>
      <c r="C41" s="246"/>
      <c r="D41" s="245"/>
      <c r="E41" s="247"/>
      <c r="F41" s="248"/>
      <c r="G41" s="150" t="s">
        <v>98</v>
      </c>
      <c r="H41" s="90">
        <v>81</v>
      </c>
      <c r="I41" s="162" t="s">
        <v>238</v>
      </c>
      <c r="J41" s="162" t="s">
        <v>243</v>
      </c>
      <c r="K41" s="162"/>
      <c r="L41" s="182" t="s">
        <v>242</v>
      </c>
      <c r="M41" s="182"/>
      <c r="N41" s="86"/>
    </row>
    <row r="42" spans="2:14" ht="50.1" customHeight="1" x14ac:dyDescent="0.25">
      <c r="B42" s="81"/>
      <c r="C42" s="246"/>
      <c r="D42" s="245"/>
      <c r="E42" s="247"/>
      <c r="F42" s="248"/>
      <c r="G42" s="150" t="s">
        <v>97</v>
      </c>
      <c r="H42" s="90">
        <v>81</v>
      </c>
      <c r="I42" s="162" t="s">
        <v>238</v>
      </c>
      <c r="J42" s="162" t="s">
        <v>243</v>
      </c>
      <c r="K42" s="162"/>
      <c r="L42" s="182"/>
      <c r="M42" s="182"/>
      <c r="N42" s="86"/>
    </row>
    <row r="43" spans="2:14" ht="50.1" customHeight="1" x14ac:dyDescent="0.25">
      <c r="B43" s="81"/>
      <c r="C43" s="246"/>
      <c r="D43" s="245"/>
      <c r="E43" s="247"/>
      <c r="F43" s="248"/>
      <c r="G43" s="150" t="s">
        <v>99</v>
      </c>
      <c r="H43" s="90">
        <v>50</v>
      </c>
      <c r="I43" s="213"/>
      <c r="J43" s="213"/>
      <c r="K43" s="213"/>
      <c r="L43" s="182" t="s">
        <v>244</v>
      </c>
      <c r="M43" s="182"/>
      <c r="N43" s="86"/>
    </row>
    <row r="44" spans="2:14" ht="50.1" customHeight="1" x14ac:dyDescent="0.25">
      <c r="B44" s="81"/>
      <c r="C44" s="246"/>
      <c r="D44" s="245"/>
      <c r="E44" s="247"/>
      <c r="F44" s="249"/>
      <c r="G44" s="151" t="s">
        <v>115</v>
      </c>
      <c r="H44" s="91">
        <v>20</v>
      </c>
      <c r="I44" s="162"/>
      <c r="J44" s="162"/>
      <c r="K44" s="162"/>
      <c r="L44" s="182" t="s">
        <v>245</v>
      </c>
      <c r="M44" s="182" t="s">
        <v>246</v>
      </c>
      <c r="N44" s="86"/>
    </row>
    <row r="45" spans="2:14" ht="50.1" customHeight="1" x14ac:dyDescent="0.25">
      <c r="B45" s="81"/>
      <c r="C45" s="246"/>
      <c r="D45" s="245"/>
      <c r="E45" s="251" t="s">
        <v>174</v>
      </c>
      <c r="F45" s="280">
        <f>IF(SUM(H45:H55)=0,"",AVERAGE(H45:H55))</f>
        <v>53.888888888888886</v>
      </c>
      <c r="G45" s="149" t="s">
        <v>91</v>
      </c>
      <c r="H45" s="88">
        <v>20</v>
      </c>
      <c r="I45" s="162"/>
      <c r="J45" s="162"/>
      <c r="K45" s="162"/>
      <c r="L45" s="182"/>
      <c r="M45" s="182" t="s">
        <v>209</v>
      </c>
      <c r="N45" s="86"/>
    </row>
    <row r="46" spans="2:14" ht="50.1" customHeight="1" x14ac:dyDescent="0.25">
      <c r="B46" s="81"/>
      <c r="C46" s="246"/>
      <c r="D46" s="245"/>
      <c r="E46" s="252"/>
      <c r="F46" s="281"/>
      <c r="G46" s="150" t="s">
        <v>92</v>
      </c>
      <c r="H46" s="90">
        <v>81</v>
      </c>
      <c r="I46" s="213" t="s">
        <v>314</v>
      </c>
      <c r="J46" s="213"/>
      <c r="K46" s="231"/>
      <c r="L46" s="182" t="s">
        <v>247</v>
      </c>
      <c r="M46" s="182"/>
      <c r="N46" s="86"/>
    </row>
    <row r="47" spans="2:14" ht="50.1" customHeight="1" x14ac:dyDescent="0.25">
      <c r="B47" s="81"/>
      <c r="C47" s="246"/>
      <c r="D47" s="245"/>
      <c r="E47" s="252"/>
      <c r="F47" s="281"/>
      <c r="G47" s="150" t="s">
        <v>93</v>
      </c>
      <c r="H47" s="90">
        <v>81</v>
      </c>
      <c r="I47" s="213" t="s">
        <v>248</v>
      </c>
      <c r="J47" s="213"/>
      <c r="K47" s="231"/>
      <c r="L47" s="182"/>
      <c r="M47" s="182"/>
      <c r="N47" s="86"/>
    </row>
    <row r="48" spans="2:14" ht="50.1" customHeight="1" x14ac:dyDescent="0.25">
      <c r="B48" s="81"/>
      <c r="C48" s="246"/>
      <c r="D48" s="245"/>
      <c r="E48" s="252"/>
      <c r="F48" s="281"/>
      <c r="G48" s="150" t="s">
        <v>131</v>
      </c>
      <c r="H48" s="90"/>
      <c r="I48" s="276" t="s">
        <v>315</v>
      </c>
      <c r="J48" s="277"/>
      <c r="K48" s="277"/>
      <c r="L48" s="277"/>
      <c r="M48" s="278"/>
      <c r="N48" s="86"/>
    </row>
    <row r="49" spans="2:14" ht="50.1" customHeight="1" x14ac:dyDescent="0.25">
      <c r="B49" s="81"/>
      <c r="C49" s="246"/>
      <c r="D49" s="245"/>
      <c r="E49" s="252"/>
      <c r="F49" s="281"/>
      <c r="G49" s="153" t="s">
        <v>185</v>
      </c>
      <c r="H49" s="90"/>
      <c r="I49" s="276" t="s">
        <v>315</v>
      </c>
      <c r="J49" s="277"/>
      <c r="K49" s="277"/>
      <c r="L49" s="277"/>
      <c r="M49" s="278"/>
      <c r="N49" s="86"/>
    </row>
    <row r="50" spans="2:14" ht="76.5" customHeight="1" x14ac:dyDescent="0.25">
      <c r="B50" s="81"/>
      <c r="C50" s="246"/>
      <c r="D50" s="245"/>
      <c r="E50" s="252"/>
      <c r="F50" s="281"/>
      <c r="G50" s="153" t="s">
        <v>101</v>
      </c>
      <c r="H50" s="90">
        <v>20</v>
      </c>
      <c r="I50" s="162"/>
      <c r="J50" s="162"/>
      <c r="K50" s="162"/>
      <c r="L50" s="182"/>
      <c r="M50" s="182"/>
      <c r="N50" s="86"/>
    </row>
    <row r="51" spans="2:14" ht="50.1" customHeight="1" x14ac:dyDescent="0.25">
      <c r="B51" s="81"/>
      <c r="C51" s="246"/>
      <c r="D51" s="245"/>
      <c r="E51" s="252"/>
      <c r="F51" s="281"/>
      <c r="G51" s="150" t="s">
        <v>72</v>
      </c>
      <c r="H51" s="90">
        <v>20</v>
      </c>
      <c r="I51" s="162"/>
      <c r="J51" s="162"/>
      <c r="K51" s="162"/>
      <c r="L51" s="182"/>
      <c r="M51" s="182" t="s">
        <v>209</v>
      </c>
      <c r="N51" s="86"/>
    </row>
    <row r="52" spans="2:14" ht="50.1" customHeight="1" x14ac:dyDescent="0.25">
      <c r="B52" s="81"/>
      <c r="C52" s="246"/>
      <c r="D52" s="245"/>
      <c r="E52" s="252"/>
      <c r="F52" s="281"/>
      <c r="G52" s="150" t="s">
        <v>116</v>
      </c>
      <c r="H52" s="90">
        <v>81</v>
      </c>
      <c r="I52" s="162" t="s">
        <v>316</v>
      </c>
      <c r="J52" s="162" t="s">
        <v>249</v>
      </c>
      <c r="K52" s="162"/>
      <c r="L52" s="182"/>
      <c r="M52" s="182" t="s">
        <v>274</v>
      </c>
      <c r="N52" s="86"/>
    </row>
    <row r="53" spans="2:14" ht="156.75" customHeight="1" x14ac:dyDescent="0.25">
      <c r="B53" s="81"/>
      <c r="C53" s="246"/>
      <c r="D53" s="245"/>
      <c r="E53" s="252"/>
      <c r="F53" s="281"/>
      <c r="G53" s="153" t="s">
        <v>123</v>
      </c>
      <c r="H53" s="90">
        <v>20</v>
      </c>
      <c r="I53" s="162"/>
      <c r="J53" s="162"/>
      <c r="K53" s="162"/>
      <c r="L53" s="182"/>
      <c r="M53" s="182"/>
      <c r="N53" s="86"/>
    </row>
    <row r="54" spans="2:14" ht="50.1" customHeight="1" x14ac:dyDescent="0.25">
      <c r="B54" s="81"/>
      <c r="C54" s="246"/>
      <c r="D54" s="245"/>
      <c r="E54" s="252"/>
      <c r="F54" s="281"/>
      <c r="G54" s="154" t="s">
        <v>181</v>
      </c>
      <c r="H54" s="99">
        <v>81</v>
      </c>
      <c r="I54" s="213"/>
      <c r="J54" s="213"/>
      <c r="K54" s="162" t="s">
        <v>275</v>
      </c>
      <c r="L54" s="182" t="s">
        <v>250</v>
      </c>
      <c r="M54" s="182"/>
      <c r="N54" s="86"/>
    </row>
    <row r="55" spans="2:14" ht="50.1" customHeight="1" x14ac:dyDescent="0.25">
      <c r="B55" s="81"/>
      <c r="C55" s="246"/>
      <c r="D55" s="245"/>
      <c r="E55" s="279"/>
      <c r="F55" s="282"/>
      <c r="G55" s="155" t="s">
        <v>177</v>
      </c>
      <c r="H55" s="100">
        <v>81</v>
      </c>
      <c r="I55" s="162" t="s">
        <v>318</v>
      </c>
      <c r="J55" s="213"/>
      <c r="K55" s="162" t="s">
        <v>317</v>
      </c>
      <c r="L55" s="182"/>
      <c r="M55" s="182"/>
      <c r="N55" s="86"/>
    </row>
    <row r="56" spans="2:14" ht="50.1" customHeight="1" x14ac:dyDescent="0.25">
      <c r="B56" s="81"/>
      <c r="C56" s="246"/>
      <c r="D56" s="245"/>
      <c r="E56" s="247" t="s">
        <v>77</v>
      </c>
      <c r="F56" s="248">
        <f>IF(SUM(H56:H57)=0,"",AVERAGE(H56:H57))</f>
        <v>81</v>
      </c>
      <c r="G56" s="149" t="s">
        <v>86</v>
      </c>
      <c r="H56" s="88">
        <v>81</v>
      </c>
      <c r="I56" s="213"/>
      <c r="J56" s="213"/>
      <c r="K56" s="213"/>
      <c r="L56" s="182"/>
      <c r="M56" s="182" t="s">
        <v>251</v>
      </c>
      <c r="N56" s="86"/>
    </row>
    <row r="57" spans="2:14" ht="76.5" x14ac:dyDescent="0.25">
      <c r="B57" s="81"/>
      <c r="C57" s="246"/>
      <c r="D57" s="245"/>
      <c r="E57" s="247"/>
      <c r="F57" s="249"/>
      <c r="G57" s="151" t="s">
        <v>73</v>
      </c>
      <c r="H57" s="91">
        <v>81</v>
      </c>
      <c r="I57" s="213"/>
      <c r="J57" s="213"/>
      <c r="K57" s="162"/>
      <c r="L57" s="182" t="s">
        <v>252</v>
      </c>
      <c r="M57" s="182" t="s">
        <v>251</v>
      </c>
      <c r="N57" s="86"/>
    </row>
    <row r="58" spans="2:14" ht="63.75" x14ac:dyDescent="0.25">
      <c r="B58" s="81"/>
      <c r="C58" s="246"/>
      <c r="D58" s="245"/>
      <c r="E58" s="286" t="s">
        <v>184</v>
      </c>
      <c r="F58" s="248">
        <f>IF(SUM(H58:H59)=0,"",AVERAGE(H58:H59))</f>
        <v>81</v>
      </c>
      <c r="G58" s="149" t="s">
        <v>183</v>
      </c>
      <c r="H58" s="88">
        <v>81</v>
      </c>
      <c r="I58" s="162"/>
      <c r="J58" s="162"/>
      <c r="K58" s="162"/>
      <c r="L58" s="182" t="s">
        <v>253</v>
      </c>
      <c r="M58" s="182"/>
      <c r="N58" s="86"/>
    </row>
    <row r="59" spans="2:14" ht="63.75" x14ac:dyDescent="0.25">
      <c r="B59" s="81"/>
      <c r="C59" s="246"/>
      <c r="D59" s="245"/>
      <c r="E59" s="287"/>
      <c r="F59" s="249"/>
      <c r="G59" s="151" t="s">
        <v>182</v>
      </c>
      <c r="H59" s="91">
        <v>81</v>
      </c>
      <c r="I59" s="162"/>
      <c r="J59" s="162"/>
      <c r="K59" s="162"/>
      <c r="L59" s="182" t="s">
        <v>253</v>
      </c>
      <c r="M59" s="182"/>
      <c r="N59" s="86"/>
    </row>
    <row r="60" spans="2:14" ht="50.1" customHeight="1" x14ac:dyDescent="0.25">
      <c r="B60" s="81"/>
      <c r="C60" s="246"/>
      <c r="D60" s="245"/>
      <c r="E60" s="247" t="s">
        <v>117</v>
      </c>
      <c r="F60" s="248">
        <f>IF(SUM(H60:H62)=0,"",AVERAGE(H60:H62))</f>
        <v>60.666666666666664</v>
      </c>
      <c r="G60" s="149" t="s">
        <v>120</v>
      </c>
      <c r="H60" s="88">
        <v>81</v>
      </c>
      <c r="I60" s="162" t="s">
        <v>353</v>
      </c>
      <c r="J60" s="162" t="s">
        <v>354</v>
      </c>
      <c r="K60" s="162" t="s">
        <v>355</v>
      </c>
      <c r="L60" s="182" t="s">
        <v>254</v>
      </c>
      <c r="M60" s="182" t="s">
        <v>251</v>
      </c>
      <c r="N60" s="86"/>
    </row>
    <row r="61" spans="2:14" ht="50.1" customHeight="1" x14ac:dyDescent="0.25">
      <c r="B61" s="81"/>
      <c r="C61" s="246"/>
      <c r="D61" s="245"/>
      <c r="E61" s="247"/>
      <c r="F61" s="248"/>
      <c r="G61" s="150" t="s">
        <v>121</v>
      </c>
      <c r="H61" s="90">
        <v>20</v>
      </c>
      <c r="I61" s="162"/>
      <c r="J61" s="162"/>
      <c r="K61" s="162"/>
      <c r="L61" s="182" t="s">
        <v>255</v>
      </c>
      <c r="M61" s="182" t="s">
        <v>251</v>
      </c>
      <c r="N61" s="86"/>
    </row>
    <row r="62" spans="2:14" ht="50.1" customHeight="1" x14ac:dyDescent="0.25">
      <c r="B62" s="81"/>
      <c r="C62" s="246"/>
      <c r="D62" s="245"/>
      <c r="E62" s="247"/>
      <c r="F62" s="249"/>
      <c r="G62" s="151" t="s">
        <v>102</v>
      </c>
      <c r="H62" s="91">
        <v>81</v>
      </c>
      <c r="I62" s="213"/>
      <c r="J62" s="213"/>
      <c r="K62" s="162"/>
      <c r="L62" s="182" t="s">
        <v>256</v>
      </c>
      <c r="M62" s="182" t="s">
        <v>276</v>
      </c>
      <c r="N62" s="86"/>
    </row>
    <row r="63" spans="2:14" ht="7.5" customHeight="1" thickBot="1" x14ac:dyDescent="0.3">
      <c r="B63" s="92"/>
      <c r="C63" s="93"/>
      <c r="D63" s="94"/>
      <c r="E63" s="93"/>
      <c r="F63" s="93"/>
      <c r="G63" s="95"/>
      <c r="H63" s="93"/>
      <c r="I63" s="93"/>
      <c r="J63" s="93"/>
      <c r="K63" s="93"/>
      <c r="L63" s="93"/>
      <c r="M63" s="93"/>
      <c r="N63" s="96"/>
    </row>
    <row r="64" spans="2:14" x14ac:dyDescent="0.25">
      <c r="G64" s="97"/>
    </row>
    <row r="65" spans="7:7" ht="14.25" hidden="1" customHeight="1" x14ac:dyDescent="0.25">
      <c r="G65" s="98" t="s">
        <v>175</v>
      </c>
    </row>
    <row r="66" spans="7:7" ht="14.25" hidden="1" customHeight="1" x14ac:dyDescent="0.25">
      <c r="G66" s="98" t="s">
        <v>176</v>
      </c>
    </row>
    <row r="67" spans="7:7" x14ac:dyDescent="0.25"/>
    <row r="68" spans="7:7" hidden="1" x14ac:dyDescent="0.25"/>
    <row r="69" spans="7:7" hidden="1" x14ac:dyDescent="0.25"/>
    <row r="70" spans="7:7" hidden="1" x14ac:dyDescent="0.25"/>
    <row r="71" spans="7:7" hidden="1" x14ac:dyDescent="0.25"/>
    <row r="72" spans="7:7" hidden="1" x14ac:dyDescent="0.25"/>
    <row r="73" spans="7:7" hidden="1" x14ac:dyDescent="0.25"/>
    <row r="74" spans="7:7" hidden="1" x14ac:dyDescent="0.25"/>
    <row r="75" spans="7:7" hidden="1" x14ac:dyDescent="0.25"/>
    <row r="76" spans="7:7" hidden="1" x14ac:dyDescent="0.25"/>
    <row r="77" spans="7:7" hidden="1" x14ac:dyDescent="0.25"/>
    <row r="78" spans="7:7" hidden="1" x14ac:dyDescent="0.25"/>
    <row r="79" spans="7:7" hidden="1" x14ac:dyDescent="0.25"/>
    <row r="80" spans="7:7"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sheetData>
  <protectedRanges>
    <protectedRange sqref="G23 H10:M59 H61:M62" name="Simulado"/>
    <protectedRange sqref="F24:F62 F10:F22" name="Actual"/>
    <protectedRange sqref="H60:M60" name="Simulado_1"/>
  </protectedRanges>
  <mergeCells count="44">
    <mergeCell ref="I48:M48"/>
    <mergeCell ref="I49:M49"/>
    <mergeCell ref="E13:E16"/>
    <mergeCell ref="F13:F16"/>
    <mergeCell ref="E60:E62"/>
    <mergeCell ref="F60:F62"/>
    <mergeCell ref="E45:E55"/>
    <mergeCell ref="F45:F55"/>
    <mergeCell ref="E32:E38"/>
    <mergeCell ref="F32:F38"/>
    <mergeCell ref="E58:E59"/>
    <mergeCell ref="F58:F59"/>
    <mergeCell ref="C3:M3"/>
    <mergeCell ref="H8:H9"/>
    <mergeCell ref="C8:C9"/>
    <mergeCell ref="D8:D9"/>
    <mergeCell ref="E8:E9"/>
    <mergeCell ref="F8:F9"/>
    <mergeCell ref="C5:F5"/>
    <mergeCell ref="C6:F6"/>
    <mergeCell ref="G5:M5"/>
    <mergeCell ref="G6:M6"/>
    <mergeCell ref="G8:G9"/>
    <mergeCell ref="I8:I9"/>
    <mergeCell ref="J8:J9"/>
    <mergeCell ref="K8:K9"/>
    <mergeCell ref="L8:L9"/>
    <mergeCell ref="M8:M9"/>
    <mergeCell ref="D10:D62"/>
    <mergeCell ref="C10:C62"/>
    <mergeCell ref="E56:E57"/>
    <mergeCell ref="F39:F44"/>
    <mergeCell ref="F56:F57"/>
    <mergeCell ref="E28:E31"/>
    <mergeCell ref="F28:F31"/>
    <mergeCell ref="E19:E23"/>
    <mergeCell ref="F19:F23"/>
    <mergeCell ref="E10:E12"/>
    <mergeCell ref="E17:E18"/>
    <mergeCell ref="F17:F18"/>
    <mergeCell ref="E24:E27"/>
    <mergeCell ref="F24:F27"/>
    <mergeCell ref="E39:E44"/>
    <mergeCell ref="F10:F12"/>
  </mergeCells>
  <conditionalFormatting sqref="F19:F20">
    <cfRule type="cellIs" dxfId="76" priority="85" operator="between">
      <formula>81</formula>
      <formula>100</formula>
    </cfRule>
    <cfRule type="cellIs" dxfId="75" priority="86" operator="between">
      <formula>61</formula>
      <formula>80.99</formula>
    </cfRule>
    <cfRule type="cellIs" dxfId="74" priority="93" operator="between">
      <formula>0</formula>
      <formula>20.9</formula>
    </cfRule>
    <cfRule type="cellIs" dxfId="73" priority="94" operator="between">
      <formula>21</formula>
      <formula>40.99</formula>
    </cfRule>
    <cfRule type="cellIs" dxfId="72" priority="95" operator="between">
      <formula>41</formula>
      <formula>60.99</formula>
    </cfRule>
  </conditionalFormatting>
  <conditionalFormatting sqref="G6:K6 M6">
    <cfRule type="cellIs" dxfId="71" priority="66" operator="between">
      <formula>80.5</formula>
      <formula>100</formula>
    </cfRule>
    <cfRule type="cellIs" dxfId="70" priority="67" operator="between">
      <formula>60.5</formula>
      <formula>80.4</formula>
    </cfRule>
    <cfRule type="cellIs" dxfId="69" priority="68" operator="between">
      <formula>40.5</formula>
      <formula>60.4</formula>
    </cfRule>
    <cfRule type="cellIs" dxfId="68" priority="69" operator="between">
      <formula>20.5</formula>
      <formula>40.4</formula>
    </cfRule>
    <cfRule type="cellIs" dxfId="67" priority="70" operator="between">
      <formula>0</formula>
      <formula>20.4</formula>
    </cfRule>
  </conditionalFormatting>
  <conditionalFormatting sqref="H10:H59">
    <cfRule type="cellIs" dxfId="66" priority="51" operator="between">
      <formula>81</formula>
      <formula>100</formula>
    </cfRule>
    <cfRule type="cellIs" dxfId="65" priority="52" operator="between">
      <formula>61</formula>
      <formula>80</formula>
    </cfRule>
    <cfRule type="cellIs" dxfId="64" priority="53" operator="between">
      <formula>41</formula>
      <formula>60</formula>
    </cfRule>
    <cfRule type="cellIs" dxfId="63" priority="54" operator="between">
      <formula>21</formula>
      <formula>40</formula>
    </cfRule>
    <cfRule type="cellIs" dxfId="62" priority="55" operator="between">
      <formula>0.1</formula>
      <formula>20</formula>
    </cfRule>
    <cfRule type="cellIs" dxfId="61" priority="56" operator="between">
      <formula>81</formula>
      <formula>100</formula>
    </cfRule>
    <cfRule type="cellIs" dxfId="60" priority="57" operator="between">
      <formula>61</formula>
      <formula>80</formula>
    </cfRule>
    <cfRule type="cellIs" dxfId="59" priority="58" operator="between">
      <formula>41</formula>
      <formula>60</formula>
    </cfRule>
    <cfRule type="cellIs" dxfId="58" priority="59" operator="between">
      <formula>21</formula>
      <formula>40</formula>
    </cfRule>
    <cfRule type="cellIs" dxfId="57" priority="60" operator="between">
      <formula>1</formula>
      <formula>20</formula>
    </cfRule>
  </conditionalFormatting>
  <conditionalFormatting sqref="D10">
    <cfRule type="cellIs" dxfId="56" priority="46" operator="between">
      <formula>80.4</formula>
      <formula>100</formula>
    </cfRule>
    <cfRule type="cellIs" dxfId="55" priority="47" operator="between">
      <formula>60.5</formula>
      <formula>80.4</formula>
    </cfRule>
    <cfRule type="cellIs" dxfId="54" priority="48" operator="between">
      <formula>40.5</formula>
      <formula>60.4</formula>
    </cfRule>
    <cfRule type="cellIs" dxfId="53" priority="49" operator="between">
      <formula>20.5</formula>
      <formula>40.4</formula>
    </cfRule>
    <cfRule type="cellIs" dxfId="52" priority="50" operator="between">
      <formula>1</formula>
      <formula>20.4</formula>
    </cfRule>
  </conditionalFormatting>
  <conditionalFormatting sqref="F45 F56 F10:F12 F39:F43 F17 F28:F29 F19:F24">
    <cfRule type="cellIs" dxfId="51" priority="61" operator="between">
      <formula>81</formula>
      <formula>100</formula>
    </cfRule>
    <cfRule type="cellIs" dxfId="50" priority="62" operator="between">
      <formula>60.5</formula>
      <formula>80.4</formula>
    </cfRule>
    <cfRule type="cellIs" dxfId="49" priority="63" operator="between">
      <formula>0</formula>
      <formula>20.4</formula>
    </cfRule>
    <cfRule type="cellIs" dxfId="48" priority="64" operator="between">
      <formula>20.5</formula>
      <formula>40.4</formula>
    </cfRule>
    <cfRule type="cellIs" dxfId="47" priority="65" operator="between">
      <formula>40.5</formula>
      <formula>60.4</formula>
    </cfRule>
  </conditionalFormatting>
  <conditionalFormatting sqref="F10:F17 F28:F32 F19:F24 F39:F45 F56:F59">
    <cfRule type="cellIs" dxfId="46" priority="41" operator="between">
      <formula>81</formula>
      <formula>100</formula>
    </cfRule>
    <cfRule type="cellIs" dxfId="45" priority="42" operator="between">
      <formula>60.5</formula>
      <formula>80.4</formula>
    </cfRule>
    <cfRule type="cellIs" dxfId="44" priority="43" operator="between">
      <formula>1</formula>
      <formula>20.4</formula>
    </cfRule>
    <cfRule type="cellIs" dxfId="43" priority="44" operator="between">
      <formula>20.5</formula>
      <formula>40.4</formula>
    </cfRule>
    <cfRule type="cellIs" dxfId="42" priority="45" operator="between">
      <formula>40.5</formula>
      <formula>60.4</formula>
    </cfRule>
  </conditionalFormatting>
  <conditionalFormatting sqref="H61:H62">
    <cfRule type="cellIs" dxfId="41" priority="31" operator="between">
      <formula>81</formula>
      <formula>100</formula>
    </cfRule>
    <cfRule type="cellIs" dxfId="40" priority="32" operator="between">
      <formula>61</formula>
      <formula>80</formula>
    </cfRule>
    <cfRule type="cellIs" dxfId="39" priority="33" operator="between">
      <formula>41</formula>
      <formula>60</formula>
    </cfRule>
    <cfRule type="cellIs" dxfId="38" priority="34" operator="between">
      <formula>21</formula>
      <formula>40</formula>
    </cfRule>
    <cfRule type="cellIs" dxfId="37" priority="35" operator="between">
      <formula>1</formula>
      <formula>20</formula>
    </cfRule>
  </conditionalFormatting>
  <conditionalFormatting sqref="F60:F61">
    <cfRule type="cellIs" dxfId="36" priority="36" operator="between">
      <formula>81</formula>
      <formula>100</formula>
    </cfRule>
    <cfRule type="cellIs" dxfId="35" priority="37" operator="between">
      <formula>60.5</formula>
      <formula>80.4</formula>
    </cfRule>
    <cfRule type="cellIs" dxfId="34" priority="38" operator="between">
      <formula>0</formula>
      <formula>20.4</formula>
    </cfRule>
    <cfRule type="cellIs" dxfId="33" priority="39" operator="between">
      <formula>20.5</formula>
      <formula>40.4</formula>
    </cfRule>
    <cfRule type="cellIs" dxfId="32" priority="40" operator="between">
      <formula>40.5</formula>
      <formula>60.4</formula>
    </cfRule>
  </conditionalFormatting>
  <conditionalFormatting sqref="H10:H59 H61:H62">
    <cfRule type="cellIs" dxfId="31" priority="26" operator="between">
      <formula>81</formula>
      <formula>100</formula>
    </cfRule>
    <cfRule type="cellIs" dxfId="30" priority="27" operator="between">
      <formula>61</formula>
      <formula>80</formula>
    </cfRule>
    <cfRule type="cellIs" dxfId="29" priority="28" operator="between">
      <formula>41</formula>
      <formula>60</formula>
    </cfRule>
    <cfRule type="cellIs" dxfId="28" priority="29" operator="between">
      <formula>21</formula>
      <formula>40</formula>
    </cfRule>
    <cfRule type="cellIs" dxfId="27" priority="30" operator="between">
      <formula>0.1</formula>
      <formula>20</formula>
    </cfRule>
  </conditionalFormatting>
  <conditionalFormatting sqref="F10:F62">
    <cfRule type="cellIs" dxfId="26" priority="21" operator="between">
      <formula>81</formula>
      <formula>100</formula>
    </cfRule>
    <cfRule type="cellIs" dxfId="25" priority="22" operator="between">
      <formula>60.5</formula>
      <formula>80.4</formula>
    </cfRule>
    <cfRule type="cellIs" dxfId="24" priority="23" operator="between">
      <formula>1</formula>
      <formula>20.4</formula>
    </cfRule>
    <cfRule type="cellIs" dxfId="23" priority="24" operator="between">
      <formula>20.5</formula>
      <formula>40.4</formula>
    </cfRule>
    <cfRule type="cellIs" dxfId="22" priority="25" operator="between">
      <formula>40.5</formula>
      <formula>60.4</formula>
    </cfRule>
  </conditionalFormatting>
  <conditionalFormatting sqref="F58">
    <cfRule type="cellIs" dxfId="21" priority="16" operator="between">
      <formula>81</formula>
      <formula>100</formula>
    </cfRule>
    <cfRule type="cellIs" dxfId="20" priority="17" operator="between">
      <formula>60.5</formula>
      <formula>80.4</formula>
    </cfRule>
    <cfRule type="cellIs" dxfId="19" priority="18" operator="between">
      <formula>0</formula>
      <formula>20.4</formula>
    </cfRule>
    <cfRule type="cellIs" dxfId="18" priority="19" operator="between">
      <formula>20.5</formula>
      <formula>40.4</formula>
    </cfRule>
    <cfRule type="cellIs" dxfId="17" priority="20" operator="between">
      <formula>40.5</formula>
      <formula>60.4</formula>
    </cfRule>
  </conditionalFormatting>
  <conditionalFormatting sqref="L6">
    <cfRule type="cellIs" dxfId="16" priority="11" operator="between">
      <formula>80.5</formula>
      <formula>100</formula>
    </cfRule>
    <cfRule type="cellIs" dxfId="15" priority="12" operator="between">
      <formula>60.5</formula>
      <formula>80.4</formula>
    </cfRule>
    <cfRule type="cellIs" dxfId="14" priority="13" operator="between">
      <formula>40.5</formula>
      <formula>60.4</formula>
    </cfRule>
    <cfRule type="cellIs" dxfId="13" priority="14" operator="between">
      <formula>20.5</formula>
      <formula>40.4</formula>
    </cfRule>
    <cfRule type="cellIs" dxfId="12" priority="15" operator="between">
      <formula>0</formula>
      <formula>20.4</formula>
    </cfRule>
  </conditionalFormatting>
  <conditionalFormatting sqref="H60">
    <cfRule type="cellIs" dxfId="9" priority="6" operator="between">
      <formula>81</formula>
      <formula>100</formula>
    </cfRule>
    <cfRule type="cellIs" dxfId="8" priority="7" operator="between">
      <formula>61</formula>
      <formula>80</formula>
    </cfRule>
    <cfRule type="cellIs" dxfId="7" priority="8" operator="between">
      <formula>41</formula>
      <formula>60</formula>
    </cfRule>
    <cfRule type="cellIs" dxfId="6" priority="9" operator="between">
      <formula>21</formula>
      <formula>40</formula>
    </cfRule>
    <cfRule type="cellIs" dxfId="5" priority="10" operator="between">
      <formula>1</formula>
      <formula>20</formula>
    </cfRule>
  </conditionalFormatting>
  <conditionalFormatting sqref="H60">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ellIs" dxfId="0" priority="5" operator="between">
      <formula>0.1</formula>
      <formula>20</formula>
    </cfRule>
  </conditionalFormatting>
  <dataValidations count="6">
    <dataValidation type="whole" operator="equal" allowBlank="1" showInputMessage="1" showErrorMessage="1" errorTitle="ATENCIÓN!" error="No se pueden modificar datos aquí" sqref="C5 N3:R3">
      <formula1>578457854578547000</formula1>
    </dataValidation>
    <dataValidation type="whole" operator="equal" allowBlank="1" showInputMessage="1" showErrorMessage="1" error="ERROR. NO DEBE DILIGENCIAR ESTA CELDA" sqref="G6:M6">
      <formula1>777777778</formula1>
    </dataValidation>
    <dataValidation type="whole" allowBlank="1" showInputMessage="1" showErrorMessage="1" error="ERROR. DATO NO PERMITIDO" sqref="H10:H62">
      <formula1>0</formula1>
      <formula2>100</formula2>
    </dataValidation>
    <dataValidation type="whole" operator="equal" allowBlank="1" showInputMessage="1" showErrorMessage="1" error="ERROR. NO DEBE DILIGENCIAR ESTA CELDA_x000a_" sqref="D10:D62">
      <formula1>9999998</formula1>
    </dataValidation>
    <dataValidation type="whole" operator="greaterThan" allowBlank="1" showInputMessage="1" showErrorMessage="1" errorTitle="ERROR" error="ERROR. NO DEBE DILIGENCIAR ESTAS CELDAS" sqref="F10:F57 F60:F62">
      <formula1>777777777777777000</formula1>
    </dataValidation>
    <dataValidation operator="greaterThan" allowBlank="1" showInputMessage="1" showErrorMessage="1" errorTitle="ERROR" error="ERROR. NO DEBE DILIGENCIAR ESTAS CELDAS" sqref="F58:F59"/>
  </dataValidations>
  <pageMargins left="0.7" right="0.7" top="0.75" bottom="0.75" header="0.3" footer="0.3"/>
  <pageSetup orientation="portrait" horizontalDpi="4294967294" verticalDpi="300" r:id="rId1"/>
  <ignoredErrors>
    <ignoredError sqref="F10:F57 F60:F62"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0"/>
  <sheetViews>
    <sheetView showGridLines="0" topLeftCell="C1" zoomScale="90" zoomScaleNormal="90" zoomScalePageLayoutView="80" workbookViewId="0">
      <selection activeCell="C3" sqref="C3:T3"/>
    </sheetView>
  </sheetViews>
  <sheetFormatPr baseColWidth="10" defaultColWidth="0" defaultRowHeight="14.25" zeroHeight="1" x14ac:dyDescent="0.2"/>
  <cols>
    <col min="1" max="1" width="0.85546875" style="24" customWidth="1"/>
    <col min="2" max="2" width="1.7109375" style="24" customWidth="1"/>
    <col min="3" max="20" width="11.42578125" style="24" customWidth="1"/>
    <col min="21" max="21" width="1" style="24" customWidth="1"/>
    <col min="22" max="22" width="2.42578125" style="24" customWidth="1"/>
    <col min="23" max="16384" width="11.42578125" style="24" hidden="1"/>
  </cols>
  <sheetData>
    <row r="1" spans="2:21" ht="8.25" customHeight="1" thickBot="1" x14ac:dyDescent="0.25"/>
    <row r="2" spans="2:21" ht="93" customHeight="1" x14ac:dyDescent="0.2">
      <c r="B2" s="21"/>
      <c r="C2" s="22"/>
      <c r="D2" s="22"/>
      <c r="E2" s="22"/>
      <c r="F2" s="22"/>
      <c r="G2" s="22"/>
      <c r="H2" s="22"/>
      <c r="I2" s="22"/>
      <c r="J2" s="22"/>
      <c r="K2" s="22"/>
      <c r="L2" s="22"/>
      <c r="M2" s="22"/>
      <c r="N2" s="22"/>
      <c r="O2" s="22"/>
      <c r="P2" s="22"/>
      <c r="Q2" s="22"/>
      <c r="R2" s="22"/>
      <c r="S2" s="22"/>
      <c r="T2" s="22"/>
      <c r="U2" s="23"/>
    </row>
    <row r="3" spans="2:21" ht="31.5" customHeight="1" x14ac:dyDescent="0.2">
      <c r="B3" s="25"/>
      <c r="C3" s="240" t="s">
        <v>104</v>
      </c>
      <c r="D3" s="241"/>
      <c r="E3" s="241"/>
      <c r="F3" s="241"/>
      <c r="G3" s="241"/>
      <c r="H3" s="241"/>
      <c r="I3" s="241"/>
      <c r="J3" s="241"/>
      <c r="K3" s="241"/>
      <c r="L3" s="241"/>
      <c r="M3" s="241"/>
      <c r="N3" s="241"/>
      <c r="O3" s="241"/>
      <c r="P3" s="241"/>
      <c r="Q3" s="241"/>
      <c r="R3" s="241"/>
      <c r="S3" s="241"/>
      <c r="T3" s="241"/>
      <c r="U3" s="26"/>
    </row>
    <row r="4" spans="2:21" ht="6.75" customHeight="1" x14ac:dyDescent="0.2">
      <c r="B4" s="25"/>
      <c r="C4" s="27"/>
      <c r="D4" s="27"/>
      <c r="E4" s="27"/>
      <c r="F4" s="27"/>
      <c r="G4" s="27"/>
      <c r="H4" s="27"/>
      <c r="I4" s="27"/>
      <c r="J4" s="27"/>
      <c r="K4" s="27"/>
      <c r="L4" s="27"/>
      <c r="M4" s="27"/>
      <c r="N4" s="27"/>
      <c r="O4" s="27"/>
      <c r="P4" s="27"/>
      <c r="Q4" s="27"/>
      <c r="R4" s="27"/>
      <c r="S4" s="27"/>
      <c r="T4" s="27"/>
      <c r="U4" s="26"/>
    </row>
    <row r="5" spans="2:21" x14ac:dyDescent="0.2">
      <c r="B5" s="25"/>
      <c r="C5" s="27"/>
      <c r="D5" s="27"/>
      <c r="E5" s="27"/>
      <c r="F5" s="27"/>
      <c r="G5" s="27"/>
      <c r="H5" s="27"/>
      <c r="I5" s="27"/>
      <c r="J5" s="27"/>
      <c r="K5" s="27"/>
      <c r="L5" s="27"/>
      <c r="M5" s="27"/>
      <c r="N5" s="27"/>
      <c r="O5" s="27"/>
      <c r="P5" s="27"/>
      <c r="Q5" s="27"/>
      <c r="R5" s="27"/>
      <c r="S5" s="27"/>
      <c r="T5" s="27"/>
      <c r="U5" s="26"/>
    </row>
    <row r="6" spans="2:21" ht="18" customHeight="1" x14ac:dyDescent="0.25">
      <c r="B6" s="25"/>
      <c r="C6" s="156" t="s">
        <v>36</v>
      </c>
      <c r="D6" s="59"/>
      <c r="E6" s="60"/>
      <c r="F6" s="60"/>
      <c r="G6" s="60"/>
      <c r="H6" s="60"/>
      <c r="I6" s="59"/>
      <c r="J6" s="59"/>
      <c r="K6" s="59"/>
      <c r="L6" s="60"/>
      <c r="M6" s="60"/>
      <c r="N6" s="60"/>
      <c r="O6" s="60"/>
      <c r="P6" s="60"/>
      <c r="Q6" s="60"/>
      <c r="R6" s="60"/>
      <c r="S6" s="60"/>
      <c r="T6" s="60"/>
      <c r="U6" s="26"/>
    </row>
    <row r="7" spans="2:21" x14ac:dyDescent="0.2">
      <c r="B7" s="25"/>
      <c r="E7" s="27"/>
      <c r="F7" s="27"/>
      <c r="G7" s="27"/>
      <c r="H7" s="27"/>
      <c r="L7" s="27"/>
      <c r="M7" s="27"/>
      <c r="N7" s="27"/>
      <c r="O7" s="27"/>
      <c r="P7" s="27"/>
      <c r="Q7" s="27"/>
      <c r="R7" s="27"/>
      <c r="S7" s="27"/>
      <c r="T7" s="27"/>
      <c r="U7" s="26"/>
    </row>
    <row r="8" spans="2:21" x14ac:dyDescent="0.2">
      <c r="B8" s="25"/>
      <c r="E8" s="27"/>
      <c r="F8" s="27"/>
      <c r="G8" s="27"/>
      <c r="H8" s="27"/>
      <c r="L8" s="27"/>
      <c r="M8" s="27"/>
      <c r="N8" s="27"/>
      <c r="O8" s="27"/>
      <c r="P8" s="27"/>
      <c r="Q8" s="27"/>
      <c r="R8" s="27"/>
      <c r="S8" s="27"/>
      <c r="T8" s="27"/>
      <c r="U8" s="26"/>
    </row>
    <row r="9" spans="2:21" x14ac:dyDescent="0.2">
      <c r="B9" s="25"/>
      <c r="E9" s="27"/>
      <c r="F9" s="27"/>
      <c r="G9" s="27"/>
      <c r="H9" s="27"/>
      <c r="I9" s="27"/>
      <c r="L9" s="27"/>
      <c r="M9" s="27"/>
      <c r="N9" s="27"/>
      <c r="O9" s="27"/>
      <c r="P9" s="27"/>
      <c r="Q9" s="27"/>
      <c r="R9" s="27"/>
      <c r="S9" s="27"/>
      <c r="T9" s="27"/>
      <c r="U9" s="26"/>
    </row>
    <row r="10" spans="2:21" x14ac:dyDescent="0.2">
      <c r="B10" s="25"/>
      <c r="C10" s="27"/>
      <c r="D10" s="27"/>
      <c r="E10" s="27"/>
      <c r="F10" s="27"/>
      <c r="G10" s="27"/>
      <c r="H10" s="27"/>
      <c r="J10" s="27"/>
      <c r="K10" s="27"/>
      <c r="L10" s="27"/>
      <c r="M10" s="27"/>
      <c r="N10" s="27"/>
      <c r="O10" s="27"/>
      <c r="P10" s="27"/>
      <c r="Q10" s="27"/>
      <c r="R10" s="27"/>
      <c r="S10" s="27"/>
      <c r="T10" s="27"/>
      <c r="U10" s="26"/>
    </row>
    <row r="11" spans="2:21" x14ac:dyDescent="0.2">
      <c r="B11" s="25"/>
      <c r="C11" s="27"/>
      <c r="D11" s="27"/>
      <c r="E11" s="27"/>
      <c r="F11" s="27"/>
      <c r="G11" s="27"/>
      <c r="H11" s="27"/>
      <c r="I11" s="27"/>
      <c r="J11" s="27" t="s">
        <v>10</v>
      </c>
      <c r="K11" s="27" t="s">
        <v>9</v>
      </c>
      <c r="L11" s="27"/>
      <c r="M11" s="27"/>
      <c r="N11" s="27"/>
      <c r="O11" s="27"/>
      <c r="P11" s="27"/>
      <c r="Q11" s="27"/>
      <c r="R11" s="27"/>
      <c r="S11" s="27"/>
      <c r="T11" s="27"/>
      <c r="U11" s="26"/>
    </row>
    <row r="12" spans="2:21" x14ac:dyDescent="0.2">
      <c r="B12" s="25"/>
      <c r="C12" s="27"/>
      <c r="D12" s="27"/>
      <c r="E12" s="27"/>
      <c r="F12" s="27"/>
      <c r="G12" s="27"/>
      <c r="H12" s="27"/>
      <c r="I12" s="27" t="str">
        <f>+Inicio!C5</f>
        <v>POLÍTICA SERVICIO AL CIUDADANO</v>
      </c>
      <c r="J12" s="27">
        <v>100</v>
      </c>
      <c r="K12" s="28">
        <f>+Autodiagnóstico!G6</f>
        <v>54.666666666666664</v>
      </c>
      <c r="L12" s="27"/>
      <c r="M12" s="27"/>
      <c r="N12" s="27"/>
      <c r="O12" s="27"/>
      <c r="P12" s="27"/>
      <c r="Q12" s="27"/>
      <c r="R12" s="27"/>
      <c r="S12" s="27"/>
      <c r="T12" s="27"/>
      <c r="U12" s="26"/>
    </row>
    <row r="13" spans="2:21" x14ac:dyDescent="0.2">
      <c r="B13" s="25"/>
      <c r="C13" s="27"/>
      <c r="D13" s="27"/>
      <c r="E13" s="27"/>
      <c r="F13" s="27"/>
      <c r="G13" s="27"/>
      <c r="H13" s="27"/>
      <c r="I13" s="27"/>
      <c r="K13" s="27"/>
      <c r="L13" s="27"/>
      <c r="M13" s="27"/>
      <c r="N13" s="27"/>
      <c r="O13" s="27"/>
      <c r="P13" s="27"/>
      <c r="Q13" s="27"/>
      <c r="R13" s="27"/>
      <c r="S13" s="27"/>
      <c r="T13" s="27"/>
      <c r="U13" s="26"/>
    </row>
    <row r="14" spans="2:21" x14ac:dyDescent="0.2">
      <c r="B14" s="25"/>
      <c r="C14" s="27"/>
      <c r="D14" s="27"/>
      <c r="E14" s="27"/>
      <c r="F14" s="27"/>
      <c r="G14" s="27"/>
      <c r="H14" s="27"/>
      <c r="I14" s="27"/>
      <c r="J14" s="27"/>
      <c r="K14" s="27"/>
      <c r="L14" s="27"/>
      <c r="M14" s="27"/>
      <c r="N14" s="27"/>
      <c r="O14" s="27"/>
      <c r="P14" s="27"/>
      <c r="Q14" s="27"/>
      <c r="R14" s="27"/>
      <c r="S14" s="27"/>
      <c r="T14" s="27"/>
      <c r="U14" s="26"/>
    </row>
    <row r="15" spans="2:21" x14ac:dyDescent="0.2">
      <c r="B15" s="25"/>
      <c r="C15" s="27"/>
      <c r="D15" s="27"/>
      <c r="E15" s="27"/>
      <c r="F15" s="27"/>
      <c r="G15" s="27"/>
      <c r="H15" s="27"/>
      <c r="I15" s="27"/>
      <c r="J15" s="27"/>
      <c r="K15" s="27"/>
      <c r="L15" s="27"/>
      <c r="M15" s="27"/>
      <c r="N15" s="27"/>
      <c r="O15" s="27"/>
      <c r="P15" s="27"/>
      <c r="Q15" s="27"/>
      <c r="R15" s="27"/>
      <c r="S15" s="27"/>
      <c r="T15" s="27"/>
      <c r="U15" s="26"/>
    </row>
    <row r="16" spans="2:21" x14ac:dyDescent="0.2">
      <c r="B16" s="25"/>
      <c r="C16" s="27"/>
      <c r="D16" s="27"/>
      <c r="E16" s="27"/>
      <c r="F16" s="27"/>
      <c r="G16" s="27"/>
      <c r="H16" s="27"/>
      <c r="I16" s="27"/>
      <c r="J16" s="27"/>
      <c r="K16" s="27"/>
      <c r="L16" s="27"/>
      <c r="M16" s="27"/>
      <c r="N16" s="27"/>
      <c r="O16" s="27"/>
      <c r="P16" s="27"/>
      <c r="Q16" s="27"/>
      <c r="R16" s="27"/>
      <c r="S16" s="27"/>
      <c r="T16" s="27"/>
      <c r="U16" s="26"/>
    </row>
    <row r="17" spans="2:21" x14ac:dyDescent="0.2">
      <c r="B17" s="25"/>
      <c r="C17" s="27"/>
      <c r="D17" s="27"/>
      <c r="E17" s="27"/>
      <c r="F17" s="27"/>
      <c r="G17" s="27"/>
      <c r="H17" s="27"/>
      <c r="I17" s="27"/>
      <c r="J17" s="27"/>
      <c r="K17" s="27"/>
      <c r="L17" s="27"/>
      <c r="M17" s="27"/>
      <c r="N17" s="27"/>
      <c r="O17" s="27"/>
      <c r="P17" s="27"/>
      <c r="Q17" s="27"/>
      <c r="R17" s="27"/>
      <c r="S17" s="27"/>
      <c r="T17" s="27"/>
      <c r="U17" s="26"/>
    </row>
    <row r="18" spans="2:21" x14ac:dyDescent="0.2">
      <c r="B18" s="25"/>
      <c r="C18" s="27"/>
      <c r="D18" s="27"/>
      <c r="E18" s="27"/>
      <c r="F18" s="27"/>
      <c r="G18" s="27"/>
      <c r="H18" s="27"/>
      <c r="I18" s="27"/>
      <c r="J18" s="27"/>
      <c r="K18" s="27"/>
      <c r="L18" s="27"/>
      <c r="M18" s="27"/>
      <c r="N18" s="27"/>
      <c r="O18" s="27"/>
      <c r="P18" s="27"/>
      <c r="Q18" s="27"/>
      <c r="R18" s="27"/>
      <c r="S18" s="27"/>
      <c r="T18" s="27"/>
      <c r="U18" s="26"/>
    </row>
    <row r="19" spans="2:21" x14ac:dyDescent="0.2">
      <c r="B19" s="25"/>
      <c r="C19" s="27"/>
      <c r="D19" s="27"/>
      <c r="E19" s="27"/>
      <c r="F19" s="27"/>
      <c r="G19" s="27"/>
      <c r="H19" s="27"/>
      <c r="I19" s="27"/>
      <c r="J19" s="27"/>
      <c r="K19" s="27"/>
      <c r="L19" s="27"/>
      <c r="M19" s="27"/>
      <c r="N19" s="27"/>
      <c r="O19" s="27"/>
      <c r="P19" s="27"/>
      <c r="Q19" s="27"/>
      <c r="R19" s="27"/>
      <c r="S19" s="27"/>
      <c r="T19" s="27"/>
      <c r="U19" s="26"/>
    </row>
    <row r="20" spans="2:21" x14ac:dyDescent="0.2">
      <c r="B20" s="25"/>
      <c r="C20" s="27"/>
      <c r="D20" s="27"/>
      <c r="E20" s="27"/>
      <c r="F20" s="27"/>
      <c r="G20" s="27"/>
      <c r="H20" s="27"/>
      <c r="I20" s="27"/>
      <c r="J20" s="27"/>
      <c r="K20" s="27"/>
      <c r="L20" s="27"/>
      <c r="M20" s="27"/>
      <c r="N20" s="27"/>
      <c r="O20" s="27"/>
      <c r="P20" s="27"/>
      <c r="Q20" s="27"/>
      <c r="R20" s="27"/>
      <c r="S20" s="27"/>
      <c r="T20" s="27"/>
      <c r="U20" s="26"/>
    </row>
    <row r="21" spans="2:21" x14ac:dyDescent="0.2">
      <c r="B21" s="25"/>
      <c r="C21" s="27"/>
      <c r="D21" s="27"/>
      <c r="E21" s="27"/>
      <c r="F21" s="27"/>
      <c r="G21" s="27"/>
      <c r="H21" s="27"/>
      <c r="I21" s="27"/>
      <c r="J21" s="27"/>
      <c r="K21" s="27"/>
      <c r="L21" s="27"/>
      <c r="M21" s="27"/>
      <c r="N21" s="27"/>
      <c r="O21" s="27"/>
      <c r="P21" s="27"/>
      <c r="Q21" s="27"/>
      <c r="R21" s="27"/>
      <c r="S21" s="27"/>
      <c r="T21" s="27"/>
      <c r="U21" s="26"/>
    </row>
    <row r="22" spans="2:21" x14ac:dyDescent="0.2">
      <c r="B22" s="25"/>
      <c r="C22" s="27"/>
      <c r="D22" s="27"/>
      <c r="E22" s="27"/>
      <c r="F22" s="27"/>
      <c r="G22" s="27"/>
      <c r="H22" s="27"/>
      <c r="I22" s="27"/>
      <c r="J22" s="27"/>
      <c r="K22" s="27"/>
      <c r="L22" s="27"/>
      <c r="M22" s="27"/>
      <c r="N22" s="27"/>
      <c r="O22" s="27"/>
      <c r="P22" s="27"/>
      <c r="Q22" s="27"/>
      <c r="R22" s="27"/>
      <c r="S22" s="27"/>
      <c r="T22" s="27"/>
      <c r="U22" s="26"/>
    </row>
    <row r="23" spans="2:21" x14ac:dyDescent="0.2">
      <c r="B23" s="25"/>
      <c r="C23" s="27"/>
      <c r="D23" s="27"/>
      <c r="E23" s="27"/>
      <c r="F23" s="27"/>
      <c r="G23" s="27"/>
      <c r="H23" s="27"/>
      <c r="I23" s="27"/>
      <c r="J23" s="27"/>
      <c r="K23" s="27"/>
      <c r="L23" s="27"/>
      <c r="M23" s="27"/>
      <c r="N23" s="27"/>
      <c r="O23" s="27"/>
      <c r="P23" s="27"/>
      <c r="Q23" s="27"/>
      <c r="R23" s="27"/>
      <c r="S23" s="27"/>
      <c r="T23" s="27"/>
      <c r="U23" s="26"/>
    </row>
    <row r="24" spans="2:21" x14ac:dyDescent="0.2">
      <c r="B24" s="25"/>
      <c r="C24" s="27"/>
      <c r="D24" s="27"/>
      <c r="E24" s="27"/>
      <c r="F24" s="27"/>
      <c r="G24" s="27"/>
      <c r="H24" s="27"/>
      <c r="I24" s="27"/>
      <c r="J24" s="27"/>
      <c r="K24" s="27"/>
      <c r="L24" s="27"/>
      <c r="M24" s="27"/>
      <c r="N24" s="27"/>
      <c r="O24" s="27"/>
      <c r="P24" s="27"/>
      <c r="Q24" s="27"/>
      <c r="R24" s="27"/>
      <c r="S24" s="27"/>
      <c r="T24" s="27"/>
      <c r="U24" s="26"/>
    </row>
    <row r="25" spans="2:21" x14ac:dyDescent="0.2">
      <c r="B25" s="25"/>
      <c r="C25" s="27"/>
      <c r="D25" s="27"/>
      <c r="E25" s="27"/>
      <c r="F25" s="27"/>
      <c r="G25" s="27"/>
      <c r="H25" s="27"/>
      <c r="I25" s="27"/>
      <c r="J25" s="27"/>
      <c r="K25" s="27"/>
      <c r="L25" s="27"/>
      <c r="M25" s="27"/>
      <c r="N25" s="27"/>
      <c r="O25" s="27"/>
      <c r="P25" s="27"/>
      <c r="Q25" s="27"/>
      <c r="R25" s="27"/>
      <c r="S25" s="27"/>
      <c r="T25" s="27"/>
      <c r="U25" s="26"/>
    </row>
    <row r="26" spans="2:21" x14ac:dyDescent="0.2">
      <c r="B26" s="25"/>
      <c r="C26" s="27"/>
      <c r="D26" s="27"/>
      <c r="E26" s="27"/>
      <c r="F26" s="27"/>
      <c r="G26" s="27"/>
      <c r="H26" s="27"/>
      <c r="I26" s="27"/>
      <c r="J26" s="27"/>
      <c r="K26" s="27"/>
      <c r="L26" s="27"/>
      <c r="M26" s="27"/>
      <c r="N26" s="27"/>
      <c r="O26" s="27"/>
      <c r="P26" s="27"/>
      <c r="Q26" s="27"/>
      <c r="R26" s="27"/>
      <c r="S26" s="27"/>
      <c r="T26" s="27"/>
      <c r="U26" s="26"/>
    </row>
    <row r="27" spans="2:21" x14ac:dyDescent="0.2">
      <c r="B27" s="25"/>
      <c r="C27" s="27"/>
      <c r="D27" s="27"/>
      <c r="E27" s="27"/>
      <c r="F27" s="27"/>
      <c r="G27" s="27"/>
      <c r="H27" s="27"/>
      <c r="I27" s="27"/>
      <c r="J27" s="27"/>
      <c r="K27" s="27"/>
      <c r="L27" s="27"/>
      <c r="M27" s="27"/>
      <c r="N27" s="27"/>
      <c r="O27" s="27"/>
      <c r="P27" s="27"/>
      <c r="Q27" s="27"/>
      <c r="R27" s="27"/>
      <c r="S27" s="27"/>
      <c r="T27" s="27"/>
      <c r="U27" s="26"/>
    </row>
    <row r="28" spans="2:21" ht="18" customHeight="1" x14ac:dyDescent="0.25">
      <c r="B28" s="25"/>
      <c r="C28" s="156" t="s">
        <v>110</v>
      </c>
      <c r="D28" s="59"/>
      <c r="E28" s="60"/>
      <c r="F28" s="60"/>
      <c r="G28" s="60"/>
      <c r="H28" s="60"/>
      <c r="I28" s="59"/>
      <c r="J28" s="59"/>
      <c r="K28" s="59"/>
      <c r="L28" s="60"/>
      <c r="M28" s="60"/>
      <c r="N28" s="60"/>
      <c r="O28" s="60"/>
      <c r="P28" s="60"/>
      <c r="Q28" s="60"/>
      <c r="R28" s="60"/>
      <c r="S28" s="60"/>
      <c r="T28" s="60"/>
      <c r="U28" s="26"/>
    </row>
    <row r="29" spans="2:21" x14ac:dyDescent="0.2">
      <c r="B29" s="25"/>
      <c r="C29" s="27"/>
      <c r="D29" s="27"/>
      <c r="E29" s="27"/>
      <c r="F29" s="27"/>
      <c r="G29" s="27"/>
      <c r="H29" s="27"/>
      <c r="I29" s="27"/>
      <c r="J29" s="27"/>
      <c r="O29" s="27"/>
      <c r="P29" s="27"/>
      <c r="Q29" s="27"/>
      <c r="R29" s="27"/>
      <c r="S29" s="27"/>
      <c r="T29" s="27"/>
      <c r="U29" s="26"/>
    </row>
    <row r="30" spans="2:21" x14ac:dyDescent="0.2">
      <c r="B30" s="25"/>
      <c r="G30" s="27"/>
      <c r="H30" s="27"/>
      <c r="K30" s="289"/>
      <c r="L30" s="289"/>
      <c r="M30" s="289"/>
      <c r="N30" s="289"/>
      <c r="O30" s="27"/>
      <c r="P30" s="27"/>
      <c r="Q30" s="27"/>
      <c r="R30" s="27"/>
      <c r="S30" s="27"/>
      <c r="T30" s="27"/>
      <c r="U30" s="26"/>
    </row>
    <row r="31" spans="2:21" ht="15" x14ac:dyDescent="0.25">
      <c r="B31" s="25"/>
      <c r="I31" s="290"/>
      <c r="J31" s="290"/>
      <c r="K31" s="290"/>
      <c r="L31" s="290"/>
      <c r="M31" s="290"/>
      <c r="N31" s="290"/>
      <c r="O31" s="290"/>
      <c r="P31" s="290"/>
      <c r="Q31" s="27"/>
      <c r="R31" s="27"/>
      <c r="S31" s="27"/>
      <c r="T31" s="27"/>
      <c r="U31" s="26"/>
    </row>
    <row r="32" spans="2:21" x14ac:dyDescent="0.2">
      <c r="B32" s="25"/>
      <c r="C32" s="27"/>
      <c r="D32" s="27"/>
      <c r="E32" s="27"/>
      <c r="F32" s="27"/>
      <c r="G32" s="27"/>
      <c r="H32" s="27"/>
      <c r="I32" s="27"/>
      <c r="J32" s="27"/>
      <c r="K32" s="27"/>
      <c r="L32" s="27"/>
      <c r="M32" s="27"/>
      <c r="N32" s="27"/>
      <c r="O32" s="27"/>
      <c r="P32" s="27"/>
      <c r="Q32" s="27"/>
      <c r="R32" s="27"/>
      <c r="S32" s="27"/>
      <c r="T32" s="27"/>
      <c r="U32" s="26"/>
    </row>
    <row r="33" spans="2:21" x14ac:dyDescent="0.2">
      <c r="B33" s="25"/>
      <c r="G33" s="27"/>
      <c r="H33" s="27"/>
      <c r="L33" s="27"/>
      <c r="P33" s="27"/>
      <c r="Q33" s="27"/>
      <c r="R33" s="27"/>
      <c r="S33" s="27"/>
      <c r="T33" s="27"/>
      <c r="U33" s="26"/>
    </row>
    <row r="34" spans="2:21" x14ac:dyDescent="0.2">
      <c r="B34" s="25"/>
      <c r="G34" s="27"/>
      <c r="H34" s="27"/>
      <c r="J34" s="27" t="s">
        <v>30</v>
      </c>
      <c r="K34" s="24" t="s">
        <v>10</v>
      </c>
      <c r="L34" s="27" t="s">
        <v>9</v>
      </c>
      <c r="P34" s="27"/>
      <c r="Q34" s="27"/>
      <c r="R34" s="27"/>
      <c r="S34" s="27"/>
      <c r="T34" s="27"/>
      <c r="U34" s="26"/>
    </row>
    <row r="35" spans="2:21" x14ac:dyDescent="0.2">
      <c r="B35" s="25"/>
      <c r="G35" s="27"/>
      <c r="H35" s="27"/>
      <c r="J35" s="27" t="str">
        <f>+Autodiagnóstico!E10</f>
        <v xml:space="preserve">Caracterización usuarios y medición de percepción </v>
      </c>
      <c r="K35" s="24">
        <v>100</v>
      </c>
      <c r="L35" s="101">
        <f>+Autodiagnóstico!F10</f>
        <v>20</v>
      </c>
      <c r="P35" s="27"/>
      <c r="Q35" s="27"/>
      <c r="R35" s="27"/>
      <c r="S35" s="27"/>
      <c r="T35" s="27"/>
      <c r="U35" s="26"/>
    </row>
    <row r="36" spans="2:21" x14ac:dyDescent="0.2">
      <c r="B36" s="25"/>
      <c r="G36" s="27"/>
      <c r="H36" s="27"/>
      <c r="J36" s="27" t="str">
        <f>+Autodiagnóstico!E13</f>
        <v>Formalidad de la dependencia o área</v>
      </c>
      <c r="K36" s="24">
        <v>100</v>
      </c>
      <c r="L36" s="101">
        <f>+Autodiagnóstico!F13</f>
        <v>50.5</v>
      </c>
      <c r="M36" s="27"/>
      <c r="N36" s="27"/>
      <c r="O36" s="27"/>
      <c r="P36" s="27"/>
      <c r="Q36" s="27"/>
      <c r="R36" s="27"/>
      <c r="S36" s="27"/>
      <c r="T36" s="27"/>
      <c r="U36" s="26"/>
    </row>
    <row r="37" spans="2:21" x14ac:dyDescent="0.2">
      <c r="B37" s="25"/>
      <c r="E37" s="27"/>
      <c r="F37" s="27"/>
      <c r="G37" s="27"/>
      <c r="H37" s="27"/>
      <c r="I37" s="27"/>
      <c r="J37" s="27" t="str">
        <f>+Autodiagnóstico!E17</f>
        <v xml:space="preserve">Procesos </v>
      </c>
      <c r="K37" s="24">
        <v>100</v>
      </c>
      <c r="L37" s="101">
        <f>+Autodiagnóstico!F17</f>
        <v>81</v>
      </c>
      <c r="M37" s="27"/>
      <c r="N37" s="27"/>
      <c r="O37" s="27"/>
      <c r="P37" s="27"/>
      <c r="Q37" s="27"/>
      <c r="R37" s="27"/>
      <c r="S37" s="27"/>
      <c r="T37" s="27"/>
      <c r="U37" s="26"/>
    </row>
    <row r="38" spans="2:21" x14ac:dyDescent="0.2">
      <c r="B38" s="25"/>
      <c r="C38" s="27"/>
      <c r="D38" s="27"/>
      <c r="E38" s="27"/>
      <c r="F38" s="27"/>
      <c r="G38" s="27"/>
      <c r="H38" s="27"/>
      <c r="I38" s="27"/>
      <c r="J38" s="27" t="str">
        <f>+Autodiagnóstico!E19</f>
        <v xml:space="preserve">Atención incluyente y accesibilidad </v>
      </c>
      <c r="K38" s="24">
        <v>100</v>
      </c>
      <c r="L38" s="101">
        <f>+Autodiagnóstico!F19</f>
        <v>32.200000000000003</v>
      </c>
      <c r="M38" s="27"/>
      <c r="N38" s="27"/>
      <c r="O38" s="27"/>
      <c r="P38" s="27"/>
      <c r="Q38" s="27"/>
      <c r="R38" s="27"/>
      <c r="S38" s="27"/>
      <c r="T38" s="27"/>
      <c r="U38" s="26"/>
    </row>
    <row r="39" spans="2:21" x14ac:dyDescent="0.2">
      <c r="B39" s="25"/>
      <c r="C39" s="27"/>
      <c r="D39" s="27"/>
      <c r="E39" s="27"/>
      <c r="F39" s="27"/>
      <c r="G39" s="27"/>
      <c r="H39" s="27"/>
      <c r="I39" s="27"/>
      <c r="J39" s="27" t="str">
        <f>+Autodiagnóstico!E24</f>
        <v>Sistemas de información</v>
      </c>
      <c r="K39" s="24">
        <v>100</v>
      </c>
      <c r="L39" s="101">
        <f>+Autodiagnóstico!F24</f>
        <v>65.75</v>
      </c>
      <c r="M39" s="27"/>
      <c r="N39" s="27"/>
      <c r="O39" s="27"/>
      <c r="P39" s="27"/>
      <c r="Q39" s="27"/>
      <c r="R39" s="27"/>
      <c r="S39" s="27"/>
      <c r="T39" s="27"/>
      <c r="U39" s="26"/>
    </row>
    <row r="40" spans="2:21" x14ac:dyDescent="0.2">
      <c r="B40" s="25"/>
      <c r="C40" s="27"/>
      <c r="D40" s="27"/>
      <c r="E40" s="27"/>
      <c r="F40" s="27"/>
      <c r="G40" s="27"/>
      <c r="H40" s="27"/>
      <c r="I40" s="27"/>
      <c r="J40" s="27" t="str">
        <f>+Autodiagnóstico!E28</f>
        <v>Publicación de información</v>
      </c>
      <c r="K40" s="24">
        <v>100</v>
      </c>
      <c r="L40" s="101">
        <f>+Autodiagnóstico!F28</f>
        <v>58</v>
      </c>
      <c r="M40" s="27"/>
      <c r="N40" s="27"/>
      <c r="O40" s="27"/>
      <c r="P40" s="27"/>
      <c r="Q40" s="27"/>
      <c r="R40" s="27"/>
      <c r="S40" s="27"/>
      <c r="T40" s="27"/>
      <c r="U40" s="26"/>
    </row>
    <row r="41" spans="2:21" x14ac:dyDescent="0.2">
      <c r="B41" s="25"/>
      <c r="C41" s="27"/>
      <c r="D41" s="27"/>
      <c r="E41" s="27"/>
      <c r="F41" s="27"/>
      <c r="G41" s="27"/>
      <c r="H41" s="27"/>
      <c r="I41" s="27"/>
      <c r="J41" s="27" t="str">
        <f>+Autodiagnóstico!E32</f>
        <v>Canales de atención</v>
      </c>
      <c r="K41" s="24">
        <v>100</v>
      </c>
      <c r="L41" s="101">
        <f>+Autodiagnóstico!F32</f>
        <v>46.142857142857146</v>
      </c>
      <c r="M41" s="27"/>
      <c r="N41" s="27"/>
      <c r="O41" s="27"/>
      <c r="P41" s="27"/>
      <c r="Q41" s="27"/>
      <c r="R41" s="27"/>
      <c r="S41" s="27"/>
      <c r="T41" s="27"/>
      <c r="U41" s="26"/>
    </row>
    <row r="42" spans="2:21" x14ac:dyDescent="0.2">
      <c r="B42" s="25"/>
      <c r="C42" s="27"/>
      <c r="D42" s="27"/>
      <c r="E42" s="27"/>
      <c r="F42" s="27"/>
      <c r="G42" s="27"/>
      <c r="H42" s="27"/>
      <c r="I42" s="27"/>
      <c r="J42" s="27" t="str">
        <f>+Autodiagnóstico!E39</f>
        <v xml:space="preserve">Protección de datos personales </v>
      </c>
      <c r="K42" s="24">
        <v>100</v>
      </c>
      <c r="L42" s="101">
        <f>+Autodiagnóstico!F39</f>
        <v>65.666666666666671</v>
      </c>
      <c r="M42" s="27"/>
      <c r="N42" s="27"/>
      <c r="O42" s="27"/>
      <c r="P42" s="27"/>
      <c r="Q42" s="27"/>
      <c r="R42" s="27"/>
      <c r="S42" s="27"/>
      <c r="T42" s="27"/>
      <c r="U42" s="26"/>
    </row>
    <row r="43" spans="2:21" x14ac:dyDescent="0.2">
      <c r="B43" s="25"/>
      <c r="C43" s="27"/>
      <c r="D43" s="27"/>
      <c r="E43" s="27"/>
      <c r="F43" s="27"/>
      <c r="G43" s="27"/>
      <c r="H43" s="27"/>
      <c r="I43" s="27"/>
      <c r="J43" s="27" t="str">
        <f>+Autodiagnóstico!E45</f>
        <v xml:space="preserve">Gestión de PQRSD </v>
      </c>
      <c r="K43" s="24">
        <v>100</v>
      </c>
      <c r="L43" s="101">
        <f>+Autodiagnóstico!F45</f>
        <v>53.888888888888886</v>
      </c>
      <c r="M43" s="27"/>
      <c r="N43" s="27"/>
      <c r="O43" s="27"/>
      <c r="P43" s="27"/>
      <c r="Q43" s="27"/>
      <c r="R43" s="27"/>
      <c r="S43" s="27"/>
      <c r="T43" s="27"/>
      <c r="U43" s="26"/>
    </row>
    <row r="44" spans="2:21" x14ac:dyDescent="0.2">
      <c r="B44" s="25"/>
      <c r="C44" s="27"/>
      <c r="D44" s="27"/>
      <c r="E44" s="27"/>
      <c r="F44" s="27"/>
      <c r="G44" s="27"/>
      <c r="H44" s="27"/>
      <c r="I44" s="27"/>
      <c r="J44" s="27" t="str">
        <f>+Autodiagnóstico!E56</f>
        <v xml:space="preserve">Gestión del talento humano </v>
      </c>
      <c r="K44" s="24">
        <v>100</v>
      </c>
      <c r="L44" s="101">
        <f>+Autodiagnóstico!F56</f>
        <v>81</v>
      </c>
      <c r="M44" s="27"/>
      <c r="N44" s="27"/>
      <c r="O44" s="27"/>
      <c r="P44" s="27"/>
      <c r="Q44" s="27"/>
      <c r="R44" s="27"/>
      <c r="S44" s="27"/>
      <c r="T44" s="27"/>
      <c r="U44" s="26"/>
    </row>
    <row r="45" spans="2:21" x14ac:dyDescent="0.2">
      <c r="B45" s="25"/>
      <c r="C45" s="27"/>
      <c r="D45" s="27"/>
      <c r="E45" s="27"/>
      <c r="F45" s="27"/>
      <c r="G45" s="27"/>
      <c r="H45" s="27"/>
      <c r="I45" s="27"/>
      <c r="J45" s="27" t="str">
        <f>+Autodiagnóstico!E58</f>
        <v>Control</v>
      </c>
      <c r="K45" s="24">
        <v>100</v>
      </c>
      <c r="L45" s="101">
        <f>+Autodiagnóstico!F58</f>
        <v>81</v>
      </c>
      <c r="M45" s="27"/>
      <c r="N45" s="27"/>
      <c r="O45" s="27"/>
      <c r="P45" s="27"/>
      <c r="Q45" s="27"/>
      <c r="R45" s="27"/>
      <c r="S45" s="27"/>
      <c r="T45" s="27"/>
      <c r="U45" s="26"/>
    </row>
    <row r="46" spans="2:21" x14ac:dyDescent="0.2">
      <c r="B46" s="25"/>
      <c r="C46" s="27"/>
      <c r="D46" s="27"/>
      <c r="E46" s="27"/>
      <c r="F46" s="27"/>
      <c r="G46" s="27"/>
      <c r="H46" s="27"/>
      <c r="I46" s="27"/>
      <c r="J46" s="27" t="str">
        <f>+Autodiagnóstico!E60</f>
        <v>Buenas prácticas</v>
      </c>
      <c r="K46" s="27">
        <v>100</v>
      </c>
      <c r="L46" s="101">
        <f>+Autodiagnóstico!F60</f>
        <v>60.666666666666664</v>
      </c>
      <c r="M46" s="27"/>
      <c r="N46" s="27"/>
      <c r="O46" s="27"/>
      <c r="P46" s="27"/>
      <c r="Q46" s="27"/>
      <c r="R46" s="27"/>
      <c r="S46" s="27"/>
      <c r="T46" s="27"/>
      <c r="U46" s="26"/>
    </row>
    <row r="47" spans="2:21" x14ac:dyDescent="0.2">
      <c r="B47" s="25"/>
      <c r="C47" s="27"/>
      <c r="D47" s="27"/>
      <c r="E47" s="27"/>
      <c r="F47" s="27"/>
      <c r="G47" s="27"/>
      <c r="H47" s="27"/>
      <c r="I47" s="27"/>
      <c r="J47" s="27"/>
      <c r="K47" s="27"/>
      <c r="L47" s="27"/>
      <c r="M47" s="27"/>
      <c r="N47" s="27"/>
      <c r="O47" s="27"/>
      <c r="P47" s="27"/>
      <c r="Q47" s="27"/>
      <c r="R47" s="27"/>
      <c r="S47" s="27"/>
      <c r="T47" s="27"/>
      <c r="U47" s="26"/>
    </row>
    <row r="48" spans="2:21" x14ac:dyDescent="0.2">
      <c r="B48" s="25"/>
      <c r="C48" s="27"/>
      <c r="D48" s="27"/>
      <c r="E48" s="27"/>
      <c r="F48" s="27"/>
      <c r="G48" s="27"/>
      <c r="H48" s="27"/>
      <c r="I48" s="27"/>
      <c r="J48" s="27"/>
      <c r="K48" s="27"/>
      <c r="L48" s="27"/>
      <c r="M48" s="27"/>
      <c r="N48" s="27"/>
      <c r="O48" s="27"/>
      <c r="P48" s="27"/>
      <c r="Q48" s="27"/>
      <c r="R48" s="27"/>
      <c r="S48" s="27"/>
      <c r="T48" s="27"/>
      <c r="U48" s="26"/>
    </row>
    <row r="49" spans="2:21" x14ac:dyDescent="0.2">
      <c r="B49" s="25"/>
      <c r="C49" s="27"/>
      <c r="D49" s="27"/>
      <c r="E49" s="27"/>
      <c r="F49" s="27"/>
      <c r="G49" s="27"/>
      <c r="H49" s="27"/>
      <c r="I49" s="27"/>
      <c r="J49" s="27"/>
      <c r="K49" s="27"/>
      <c r="L49" s="27"/>
      <c r="M49" s="27"/>
      <c r="N49" s="27"/>
      <c r="O49" s="27"/>
      <c r="P49" s="27"/>
      <c r="Q49" s="27"/>
      <c r="R49" s="27"/>
      <c r="S49" s="27"/>
      <c r="T49" s="27"/>
      <c r="U49" s="26"/>
    </row>
    <row r="50" spans="2:21" x14ac:dyDescent="0.2">
      <c r="B50" s="25"/>
      <c r="C50" s="27"/>
      <c r="D50" s="27"/>
      <c r="E50" s="27"/>
      <c r="F50" s="27"/>
      <c r="G50" s="27"/>
      <c r="H50" s="27"/>
      <c r="I50" s="27"/>
      <c r="J50" s="27"/>
      <c r="K50" s="27"/>
      <c r="L50" s="27"/>
      <c r="M50" s="27"/>
      <c r="N50" s="27"/>
      <c r="O50" s="27"/>
      <c r="P50" s="27"/>
      <c r="Q50" s="27"/>
      <c r="R50" s="27"/>
      <c r="S50" s="27"/>
      <c r="T50" s="27"/>
      <c r="U50" s="26"/>
    </row>
    <row r="51" spans="2:21" x14ac:dyDescent="0.2">
      <c r="B51" s="25"/>
      <c r="C51" s="27"/>
      <c r="D51" s="27"/>
      <c r="E51" s="27"/>
      <c r="F51" s="27"/>
      <c r="G51" s="27"/>
      <c r="H51" s="27"/>
      <c r="I51" s="27"/>
      <c r="J51" s="27"/>
      <c r="K51" s="27"/>
      <c r="L51" s="27"/>
      <c r="M51" s="27"/>
      <c r="N51" s="27"/>
      <c r="O51" s="27"/>
      <c r="P51" s="27"/>
      <c r="Q51" s="27"/>
      <c r="R51" s="27"/>
      <c r="S51" s="27"/>
      <c r="T51" s="27"/>
      <c r="U51" s="26"/>
    </row>
    <row r="52" spans="2:21" ht="15" thickBot="1" x14ac:dyDescent="0.25">
      <c r="B52" s="29"/>
      <c r="C52" s="30"/>
      <c r="D52" s="30"/>
      <c r="E52" s="30"/>
      <c r="F52" s="30"/>
      <c r="G52" s="30"/>
      <c r="H52" s="30"/>
      <c r="I52" s="30"/>
      <c r="J52" s="30"/>
      <c r="K52" s="30"/>
      <c r="L52" s="30"/>
      <c r="M52" s="30"/>
      <c r="N52" s="30"/>
      <c r="O52" s="30"/>
      <c r="P52" s="30"/>
      <c r="Q52" s="30"/>
      <c r="R52" s="30"/>
      <c r="S52" s="30"/>
      <c r="T52" s="30"/>
      <c r="U52" s="31"/>
    </row>
    <row r="53" spans="2:21" x14ac:dyDescent="0.2"/>
    <row r="54" spans="2:21" x14ac:dyDescent="0.2"/>
    <row r="55" spans="2:21" x14ac:dyDescent="0.2"/>
    <row r="56" spans="2:21" x14ac:dyDescent="0.2">
      <c r="C56" s="32"/>
      <c r="D56" s="33"/>
      <c r="E56" s="33"/>
      <c r="F56" s="33"/>
      <c r="O56" s="34"/>
      <c r="P56" s="35"/>
    </row>
    <row r="57" spans="2:21" x14ac:dyDescent="0.2">
      <c r="O57" s="34"/>
      <c r="P57" s="35"/>
    </row>
    <row r="58" spans="2:21" x14ac:dyDescent="0.2">
      <c r="O58" s="34"/>
      <c r="P58" s="35"/>
    </row>
    <row r="59" spans="2:21" x14ac:dyDescent="0.2"/>
    <row r="60" spans="2:21" ht="18" x14ac:dyDescent="0.25">
      <c r="K60" s="288" t="s">
        <v>28</v>
      </c>
      <c r="L60" s="288"/>
    </row>
    <row r="61" spans="2:21" x14ac:dyDescent="0.2"/>
    <row r="62" spans="2:21" hidden="1" x14ac:dyDescent="0.2"/>
    <row r="63" spans="2:21" hidden="1" x14ac:dyDescent="0.2"/>
    <row r="64" spans="2:2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sheetData>
  <mergeCells count="4">
    <mergeCell ref="K60:L60"/>
    <mergeCell ref="C3:T3"/>
    <mergeCell ref="K30:N30"/>
    <mergeCell ref="I31:P3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Z107"/>
  <sheetViews>
    <sheetView showGridLines="0" tabSelected="1" topLeftCell="K5" zoomScale="85" zoomScaleNormal="85" zoomScalePageLayoutView="80" workbookViewId="0">
      <selection activeCell="E51" sqref="A51:XFD51"/>
    </sheetView>
  </sheetViews>
  <sheetFormatPr baseColWidth="10" defaultColWidth="0" defaultRowHeight="14.25" zeroHeight="1" x14ac:dyDescent="0.25"/>
  <cols>
    <col min="1" max="1" width="1.7109375" style="106" customWidth="1"/>
    <col min="2" max="2" width="1.42578125" style="145" customWidth="1"/>
    <col min="3" max="3" width="19.42578125" style="146" customWidth="1"/>
    <col min="4" max="4" width="24.28515625" style="146" customWidth="1"/>
    <col min="5" max="5" width="63.85546875" style="146" customWidth="1"/>
    <col min="6" max="6" width="12.42578125" style="147" customWidth="1"/>
    <col min="7" max="7" width="37.85546875" style="106" hidden="1" customWidth="1"/>
    <col min="8" max="8" width="17.7109375" style="106" hidden="1" customWidth="1"/>
    <col min="9" max="9" width="30" style="147" hidden="1" customWidth="1"/>
    <col min="10" max="10" width="28.5703125" style="106" hidden="1" customWidth="1"/>
    <col min="11" max="11" width="35.7109375" style="175" customWidth="1"/>
    <col min="12" max="12" width="62.28515625" style="106" customWidth="1"/>
    <col min="13" max="17" width="35.7109375" style="106" customWidth="1"/>
    <col min="18" max="18" width="1.42578125" style="106" customWidth="1"/>
    <col min="19" max="19" width="6.7109375" style="106" customWidth="1"/>
    <col min="20" max="26" width="0" style="106" hidden="1" customWidth="1"/>
    <col min="27" max="16384" width="11.42578125" style="106" hidden="1"/>
  </cols>
  <sheetData>
    <row r="1" spans="2:18" ht="9.75" customHeight="1" thickBot="1" x14ac:dyDescent="0.3"/>
    <row r="2" spans="2:18" ht="93.75" customHeight="1" x14ac:dyDescent="0.25">
      <c r="B2" s="102"/>
      <c r="C2" s="103"/>
      <c r="D2" s="103"/>
      <c r="E2" s="103"/>
      <c r="F2" s="104"/>
      <c r="G2" s="103"/>
      <c r="H2" s="103"/>
      <c r="I2" s="104"/>
      <c r="J2" s="103"/>
      <c r="K2" s="176"/>
      <c r="L2" s="103"/>
      <c r="M2" s="103"/>
      <c r="N2" s="103"/>
      <c r="O2" s="103"/>
      <c r="P2" s="103"/>
      <c r="Q2" s="103"/>
      <c r="R2" s="105"/>
    </row>
    <row r="3" spans="2:18" ht="30.75" customHeight="1" x14ac:dyDescent="0.25">
      <c r="B3" s="107"/>
      <c r="C3" s="240" t="s">
        <v>111</v>
      </c>
      <c r="D3" s="241"/>
      <c r="E3" s="241"/>
      <c r="F3" s="241"/>
      <c r="G3" s="241"/>
      <c r="H3" s="241"/>
      <c r="I3" s="241"/>
      <c r="J3" s="241"/>
      <c r="K3" s="241"/>
      <c r="L3" s="241"/>
      <c r="M3" s="241"/>
      <c r="N3" s="241"/>
      <c r="O3" s="241"/>
      <c r="P3" s="241"/>
      <c r="Q3" s="241"/>
      <c r="R3" s="108"/>
    </row>
    <row r="4" spans="2:18" ht="12" customHeight="1" thickBot="1" x14ac:dyDescent="0.3">
      <c r="B4" s="107"/>
      <c r="C4" s="109"/>
      <c r="D4" s="109"/>
      <c r="E4" s="109"/>
      <c r="F4" s="110"/>
      <c r="G4" s="109"/>
      <c r="H4" s="109"/>
      <c r="I4" s="110"/>
      <c r="J4" s="109"/>
      <c r="K4" s="177"/>
      <c r="L4" s="109"/>
      <c r="M4" s="109"/>
      <c r="N4" s="109"/>
      <c r="O4" s="109"/>
      <c r="P4" s="109"/>
      <c r="Q4" s="109"/>
      <c r="R4" s="108"/>
    </row>
    <row r="5" spans="2:18" ht="32.25" customHeight="1" thickTop="1" x14ac:dyDescent="0.25">
      <c r="B5" s="107"/>
      <c r="C5" s="314" t="s">
        <v>43</v>
      </c>
      <c r="D5" s="316" t="s">
        <v>187</v>
      </c>
      <c r="E5" s="316" t="s">
        <v>3</v>
      </c>
      <c r="F5" s="316" t="s">
        <v>27</v>
      </c>
      <c r="G5" s="324" t="s">
        <v>0</v>
      </c>
      <c r="H5" s="324" t="s">
        <v>1</v>
      </c>
      <c r="I5" s="324" t="s">
        <v>2</v>
      </c>
      <c r="J5" s="322" t="s">
        <v>42</v>
      </c>
      <c r="K5" s="320" t="s">
        <v>191</v>
      </c>
      <c r="L5" s="307" t="s">
        <v>192</v>
      </c>
      <c r="M5" s="307" t="s">
        <v>193</v>
      </c>
      <c r="N5" s="307" t="s">
        <v>194</v>
      </c>
      <c r="O5" s="309" t="s">
        <v>195</v>
      </c>
      <c r="P5" s="310"/>
      <c r="Q5" s="318" t="s">
        <v>41</v>
      </c>
      <c r="R5" s="108"/>
    </row>
    <row r="6" spans="2:18" ht="36" customHeight="1" thickBot="1" x14ac:dyDescent="0.3">
      <c r="B6" s="111"/>
      <c r="C6" s="315"/>
      <c r="D6" s="317"/>
      <c r="E6" s="317"/>
      <c r="F6" s="317"/>
      <c r="G6" s="325"/>
      <c r="H6" s="325"/>
      <c r="I6" s="325"/>
      <c r="J6" s="323"/>
      <c r="K6" s="321"/>
      <c r="L6" s="308"/>
      <c r="M6" s="308"/>
      <c r="N6" s="308"/>
      <c r="O6" s="160" t="s">
        <v>196</v>
      </c>
      <c r="P6" s="160" t="s">
        <v>197</v>
      </c>
      <c r="Q6" s="319"/>
      <c r="R6" s="108"/>
    </row>
    <row r="7" spans="2:18" ht="33.75" customHeight="1" x14ac:dyDescent="0.25">
      <c r="B7" s="313"/>
      <c r="C7" s="302" t="s">
        <v>105</v>
      </c>
      <c r="D7" s="304" t="s">
        <v>78</v>
      </c>
      <c r="E7" s="112" t="s">
        <v>79</v>
      </c>
      <c r="F7" s="227">
        <f>+Autodiagnóstico!H10</f>
        <v>20</v>
      </c>
      <c r="G7" s="113" t="s">
        <v>133</v>
      </c>
      <c r="H7" s="114"/>
      <c r="I7" s="115" t="s">
        <v>157</v>
      </c>
      <c r="J7" s="116"/>
      <c r="K7" s="185" t="s">
        <v>277</v>
      </c>
      <c r="L7" s="186" t="s">
        <v>278</v>
      </c>
      <c r="M7" s="186" t="s">
        <v>279</v>
      </c>
      <c r="N7" s="187" t="s">
        <v>280</v>
      </c>
      <c r="O7" s="188">
        <v>44075</v>
      </c>
      <c r="P7" s="189">
        <v>44183</v>
      </c>
      <c r="Q7" s="190"/>
      <c r="R7" s="108"/>
    </row>
    <row r="8" spans="2:18" ht="47.25" customHeight="1" x14ac:dyDescent="0.25">
      <c r="B8" s="313"/>
      <c r="C8" s="303"/>
      <c r="D8" s="304"/>
      <c r="E8" s="119" t="s">
        <v>112</v>
      </c>
      <c r="F8" s="228">
        <f>+Autodiagnóstico!H11</f>
        <v>20</v>
      </c>
      <c r="G8" s="120" t="s">
        <v>134</v>
      </c>
      <c r="H8" s="121"/>
      <c r="I8" s="122" t="s">
        <v>159</v>
      </c>
      <c r="J8" s="123"/>
      <c r="K8" s="191" t="s">
        <v>281</v>
      </c>
      <c r="L8" s="186" t="s">
        <v>278</v>
      </c>
      <c r="M8" s="186" t="s">
        <v>279</v>
      </c>
      <c r="N8" s="187" t="s">
        <v>280</v>
      </c>
      <c r="O8" s="188">
        <v>44075</v>
      </c>
      <c r="P8" s="189">
        <v>44183</v>
      </c>
      <c r="Q8" s="192"/>
      <c r="R8" s="108"/>
    </row>
    <row r="9" spans="2:18" ht="47.25" customHeight="1" x14ac:dyDescent="0.25">
      <c r="B9" s="313"/>
      <c r="C9" s="303"/>
      <c r="D9" s="304"/>
      <c r="E9" s="126" t="s">
        <v>132</v>
      </c>
      <c r="F9" s="229">
        <f>+Autodiagnóstico!H12</f>
        <v>20</v>
      </c>
      <c r="G9" s="128" t="s">
        <v>134</v>
      </c>
      <c r="H9" s="129"/>
      <c r="I9" s="130" t="s">
        <v>159</v>
      </c>
      <c r="J9" s="131"/>
      <c r="K9" s="191" t="s">
        <v>282</v>
      </c>
      <c r="L9" s="186" t="s">
        <v>278</v>
      </c>
      <c r="M9" s="186" t="s">
        <v>279</v>
      </c>
      <c r="N9" s="187" t="s">
        <v>280</v>
      </c>
      <c r="O9" s="188">
        <v>44075</v>
      </c>
      <c r="P9" s="189">
        <v>44183</v>
      </c>
      <c r="Q9" s="193"/>
      <c r="R9" s="108"/>
    </row>
    <row r="10" spans="2:18" ht="47.25" hidden="1" customHeight="1" x14ac:dyDescent="0.25">
      <c r="B10" s="313"/>
      <c r="C10" s="303"/>
      <c r="D10" s="304" t="s">
        <v>108</v>
      </c>
      <c r="E10" s="134" t="s">
        <v>103</v>
      </c>
      <c r="F10" s="227">
        <f>+Autodiagnóstico!H13</f>
        <v>81</v>
      </c>
      <c r="G10" s="113" t="s">
        <v>135</v>
      </c>
      <c r="H10" s="114"/>
      <c r="I10" s="115" t="s">
        <v>164</v>
      </c>
      <c r="J10" s="116"/>
      <c r="K10" s="185" t="s">
        <v>283</v>
      </c>
      <c r="L10" s="186" t="s">
        <v>284</v>
      </c>
      <c r="M10" s="186" t="s">
        <v>285</v>
      </c>
      <c r="N10" s="186" t="s">
        <v>286</v>
      </c>
      <c r="O10" s="194">
        <v>44013</v>
      </c>
      <c r="P10" s="195">
        <v>44183</v>
      </c>
      <c r="Q10" s="196"/>
      <c r="R10" s="108"/>
    </row>
    <row r="11" spans="2:18" ht="147.75" customHeight="1" x14ac:dyDescent="0.25">
      <c r="B11" s="313"/>
      <c r="C11" s="303"/>
      <c r="D11" s="304"/>
      <c r="E11" s="135" t="s">
        <v>127</v>
      </c>
      <c r="F11" s="228">
        <f>+Autodiagnóstico!H14</f>
        <v>20</v>
      </c>
      <c r="G11" s="120" t="s">
        <v>135</v>
      </c>
      <c r="H11" s="121"/>
      <c r="I11" s="122" t="s">
        <v>164</v>
      </c>
      <c r="J11" s="123"/>
      <c r="K11" s="191" t="s">
        <v>260</v>
      </c>
      <c r="L11" s="197" t="s">
        <v>261</v>
      </c>
      <c r="M11" s="197" t="s">
        <v>262</v>
      </c>
      <c r="N11" s="197" t="s">
        <v>263</v>
      </c>
      <c r="O11" s="198" t="s">
        <v>264</v>
      </c>
      <c r="P11" s="199" t="s">
        <v>265</v>
      </c>
      <c r="Q11" s="192"/>
      <c r="R11" s="108"/>
    </row>
    <row r="12" spans="2:18" ht="47.25" customHeight="1" x14ac:dyDescent="0.25">
      <c r="B12" s="313"/>
      <c r="C12" s="303"/>
      <c r="D12" s="304"/>
      <c r="E12" s="214" t="s">
        <v>126</v>
      </c>
      <c r="F12" s="228">
        <f>+Autodiagnóstico!H15</f>
        <v>20</v>
      </c>
      <c r="G12" s="120" t="s">
        <v>136</v>
      </c>
      <c r="H12" s="121"/>
      <c r="I12" s="122" t="s">
        <v>157</v>
      </c>
      <c r="J12" s="123"/>
      <c r="K12" s="191" t="s">
        <v>320</v>
      </c>
      <c r="L12" s="197" t="s">
        <v>321</v>
      </c>
      <c r="M12" s="200" t="s">
        <v>322</v>
      </c>
      <c r="N12" s="187" t="s">
        <v>280</v>
      </c>
      <c r="O12" s="210">
        <v>44008</v>
      </c>
      <c r="P12" s="201" t="s">
        <v>291</v>
      </c>
      <c r="Q12" s="192"/>
      <c r="R12" s="108"/>
    </row>
    <row r="13" spans="2:18" ht="47.25" hidden="1" customHeight="1" x14ac:dyDescent="0.25">
      <c r="B13" s="313"/>
      <c r="C13" s="303"/>
      <c r="D13" s="304"/>
      <c r="E13" s="136" t="s">
        <v>125</v>
      </c>
      <c r="F13" s="229">
        <f>+Autodiagnóstico!H16</f>
        <v>81</v>
      </c>
      <c r="G13" s="128"/>
      <c r="H13" s="129"/>
      <c r="I13" s="130"/>
      <c r="J13" s="131"/>
      <c r="K13" s="202" t="s">
        <v>287</v>
      </c>
      <c r="L13" s="203" t="s">
        <v>288</v>
      </c>
      <c r="M13" s="204" t="s">
        <v>289</v>
      </c>
      <c r="N13" s="204" t="s">
        <v>290</v>
      </c>
      <c r="O13" s="205">
        <v>44013</v>
      </c>
      <c r="P13" s="206" t="s">
        <v>291</v>
      </c>
      <c r="Q13" s="193"/>
      <c r="R13" s="108"/>
    </row>
    <row r="14" spans="2:18" ht="47.25" hidden="1" customHeight="1" x14ac:dyDescent="0.25">
      <c r="B14" s="313"/>
      <c r="C14" s="303"/>
      <c r="D14" s="305" t="s">
        <v>81</v>
      </c>
      <c r="E14" s="137" t="s">
        <v>85</v>
      </c>
      <c r="F14" s="227">
        <f>+Autodiagnóstico!H17</f>
        <v>81</v>
      </c>
      <c r="G14" s="113" t="s">
        <v>137</v>
      </c>
      <c r="H14" s="114"/>
      <c r="I14" s="115"/>
      <c r="J14" s="116"/>
      <c r="K14" s="178"/>
      <c r="L14" s="157"/>
      <c r="M14" s="157"/>
      <c r="N14" s="157"/>
      <c r="O14" s="157"/>
      <c r="P14" s="117"/>
      <c r="Q14" s="118"/>
      <c r="R14" s="108"/>
    </row>
    <row r="15" spans="2:18" ht="33.75" hidden="1" customHeight="1" x14ac:dyDescent="0.25">
      <c r="B15" s="313"/>
      <c r="C15" s="303"/>
      <c r="D15" s="306"/>
      <c r="E15" s="138" t="str">
        <f>+Autodiagnóstico!G18</f>
        <v>La entidad aplica el procedimiento para las peticiones incompletas</v>
      </c>
      <c r="F15" s="229">
        <f>+Autodiagnóstico!H18</f>
        <v>81</v>
      </c>
      <c r="G15" s="128"/>
      <c r="H15" s="129"/>
      <c r="I15" s="130"/>
      <c r="J15" s="131"/>
      <c r="K15" s="180"/>
      <c r="L15" s="159"/>
      <c r="M15" s="159"/>
      <c r="N15" s="159"/>
      <c r="O15" s="159"/>
      <c r="P15" s="132"/>
      <c r="Q15" s="133"/>
      <c r="R15" s="108"/>
    </row>
    <row r="16" spans="2:18" ht="47.25" customHeight="1" x14ac:dyDescent="0.25">
      <c r="B16" s="313"/>
      <c r="C16" s="303"/>
      <c r="D16" s="304" t="s">
        <v>74</v>
      </c>
      <c r="E16" s="166" t="s">
        <v>89</v>
      </c>
      <c r="F16" s="227">
        <f>+Autodiagnóstico!H19</f>
        <v>20</v>
      </c>
      <c r="G16" s="113" t="s">
        <v>138</v>
      </c>
      <c r="H16" s="114"/>
      <c r="I16" s="115" t="s">
        <v>161</v>
      </c>
      <c r="J16" s="116"/>
      <c r="K16" s="185" t="s">
        <v>292</v>
      </c>
      <c r="L16" s="186" t="s">
        <v>293</v>
      </c>
      <c r="M16" s="207" t="s">
        <v>294</v>
      </c>
      <c r="N16" s="207" t="s">
        <v>295</v>
      </c>
      <c r="O16" s="208">
        <v>44013</v>
      </c>
      <c r="P16" s="209">
        <v>44183</v>
      </c>
      <c r="Q16" s="118"/>
      <c r="R16" s="108"/>
    </row>
    <row r="17" spans="2:18" ht="135" customHeight="1" x14ac:dyDescent="0.25">
      <c r="B17" s="313"/>
      <c r="C17" s="303"/>
      <c r="D17" s="304"/>
      <c r="E17" s="167" t="s">
        <v>130</v>
      </c>
      <c r="F17" s="228">
        <f>+Autodiagnóstico!H20</f>
        <v>20</v>
      </c>
      <c r="G17" s="120" t="s">
        <v>139</v>
      </c>
      <c r="H17" s="121"/>
      <c r="I17" s="122" t="s">
        <v>160</v>
      </c>
      <c r="J17" s="123"/>
      <c r="K17" s="191" t="s">
        <v>296</v>
      </c>
      <c r="L17" s="197" t="s">
        <v>297</v>
      </c>
      <c r="M17" s="200" t="s">
        <v>298</v>
      </c>
      <c r="N17" s="197" t="s">
        <v>299</v>
      </c>
      <c r="O17" s="210">
        <v>44046</v>
      </c>
      <c r="P17" s="211">
        <v>44183</v>
      </c>
      <c r="Q17" s="125"/>
      <c r="R17" s="108"/>
    </row>
    <row r="18" spans="2:18" ht="47.25" customHeight="1" x14ac:dyDescent="0.25">
      <c r="B18" s="313"/>
      <c r="C18" s="303"/>
      <c r="D18" s="304"/>
      <c r="E18" s="135" t="s">
        <v>88</v>
      </c>
      <c r="F18" s="228">
        <f>+Autodiagnóstico!H21</f>
        <v>20</v>
      </c>
      <c r="G18" s="120" t="s">
        <v>140</v>
      </c>
      <c r="H18" s="121"/>
      <c r="I18" s="122" t="s">
        <v>162</v>
      </c>
      <c r="J18" s="123"/>
      <c r="K18" s="326"/>
      <c r="L18" s="337" t="s">
        <v>350</v>
      </c>
      <c r="M18" s="336" t="s">
        <v>351</v>
      </c>
      <c r="N18" s="336" t="s">
        <v>352</v>
      </c>
      <c r="O18" s="338">
        <v>44012</v>
      </c>
      <c r="P18" s="339">
        <v>44196</v>
      </c>
      <c r="Q18" s="329"/>
      <c r="R18" s="108"/>
    </row>
    <row r="19" spans="2:18" ht="47.25" hidden="1" customHeight="1" x14ac:dyDescent="0.25">
      <c r="B19" s="313"/>
      <c r="C19" s="303"/>
      <c r="D19" s="304"/>
      <c r="E19" s="135" t="s">
        <v>94</v>
      </c>
      <c r="F19" s="228">
        <f>+Autodiagnóstico!H22</f>
        <v>81</v>
      </c>
      <c r="G19" s="120"/>
      <c r="H19" s="121"/>
      <c r="I19" s="122" t="s">
        <v>165</v>
      </c>
      <c r="J19" s="123"/>
      <c r="K19" s="330" t="s">
        <v>300</v>
      </c>
      <c r="L19" s="331" t="s">
        <v>301</v>
      </c>
      <c r="M19" s="332" t="s">
        <v>302</v>
      </c>
      <c r="N19" s="332" t="s">
        <v>303</v>
      </c>
      <c r="O19" s="333">
        <v>44046</v>
      </c>
      <c r="P19" s="334">
        <v>44183</v>
      </c>
      <c r="Q19" s="329"/>
      <c r="R19" s="108"/>
    </row>
    <row r="20" spans="2:18" ht="47.25" customHeight="1" x14ac:dyDescent="0.25">
      <c r="B20" s="313"/>
      <c r="C20" s="303"/>
      <c r="D20" s="304"/>
      <c r="E20" s="136" t="s">
        <v>84</v>
      </c>
      <c r="F20" s="229">
        <f>+Autodiagnóstico!H23</f>
        <v>20</v>
      </c>
      <c r="G20" s="128"/>
      <c r="H20" s="129"/>
      <c r="I20" s="130" t="s">
        <v>163</v>
      </c>
      <c r="J20" s="131"/>
      <c r="K20" s="326"/>
      <c r="L20" s="337" t="s">
        <v>350</v>
      </c>
      <c r="M20" s="336" t="s">
        <v>351</v>
      </c>
      <c r="N20" s="336" t="s">
        <v>352</v>
      </c>
      <c r="O20" s="338">
        <v>44012</v>
      </c>
      <c r="P20" s="339">
        <v>44196</v>
      </c>
      <c r="Q20" s="335"/>
      <c r="R20" s="108"/>
    </row>
    <row r="21" spans="2:18" ht="47.25" hidden="1" customHeight="1" x14ac:dyDescent="0.25">
      <c r="B21" s="313"/>
      <c r="C21" s="303"/>
      <c r="D21" s="304" t="s">
        <v>90</v>
      </c>
      <c r="E21" s="137" t="s">
        <v>83</v>
      </c>
      <c r="F21" s="227">
        <f>+Autodiagnóstico!H24</f>
        <v>81</v>
      </c>
      <c r="G21" s="113"/>
      <c r="H21" s="114"/>
      <c r="I21" s="115" t="s">
        <v>158</v>
      </c>
      <c r="J21" s="116"/>
      <c r="K21" s="178"/>
      <c r="L21" s="157"/>
      <c r="M21" s="157"/>
      <c r="N21" s="157"/>
      <c r="O21" s="157"/>
      <c r="P21" s="117"/>
      <c r="Q21" s="118"/>
      <c r="R21" s="108"/>
    </row>
    <row r="22" spans="2:18" ht="283.5" hidden="1" customHeight="1" x14ac:dyDescent="0.25">
      <c r="B22" s="313"/>
      <c r="C22" s="303"/>
      <c r="D22" s="304"/>
      <c r="E22" s="139" t="s">
        <v>124</v>
      </c>
      <c r="F22" s="228">
        <f>+Autodiagnóstico!H25</f>
        <v>81</v>
      </c>
      <c r="G22" s="120"/>
      <c r="H22" s="121"/>
      <c r="I22" s="122" t="s">
        <v>171</v>
      </c>
      <c r="J22" s="123"/>
      <c r="K22" s="179"/>
      <c r="L22" s="158"/>
      <c r="M22" s="158"/>
      <c r="N22" s="158"/>
      <c r="O22" s="158"/>
      <c r="P22" s="124"/>
      <c r="Q22" s="125"/>
      <c r="R22" s="108"/>
    </row>
    <row r="23" spans="2:18" ht="47.25" hidden="1" customHeight="1" x14ac:dyDescent="0.25">
      <c r="B23" s="313"/>
      <c r="C23" s="303"/>
      <c r="D23" s="304"/>
      <c r="E23" s="139" t="s">
        <v>106</v>
      </c>
      <c r="F23" s="228">
        <f>+Autodiagnóstico!H26</f>
        <v>81</v>
      </c>
      <c r="G23" s="120"/>
      <c r="H23" s="121"/>
      <c r="I23" s="122" t="s">
        <v>170</v>
      </c>
      <c r="J23" s="123"/>
      <c r="K23" s="179"/>
      <c r="L23" s="158"/>
      <c r="M23" s="158"/>
      <c r="N23" s="158"/>
      <c r="O23" s="158"/>
      <c r="P23" s="124"/>
      <c r="Q23" s="125"/>
      <c r="R23" s="108"/>
    </row>
    <row r="24" spans="2:18" ht="76.5" customHeight="1" x14ac:dyDescent="0.25">
      <c r="B24" s="313"/>
      <c r="C24" s="303"/>
      <c r="D24" s="304"/>
      <c r="E24" s="138" t="s">
        <v>100</v>
      </c>
      <c r="F24" s="229">
        <f>+Autodiagnóstico!H27</f>
        <v>20</v>
      </c>
      <c r="G24" s="128"/>
      <c r="H24" s="129"/>
      <c r="I24" s="130" t="s">
        <v>172</v>
      </c>
      <c r="J24" s="131"/>
      <c r="K24" s="174" t="s">
        <v>323</v>
      </c>
      <c r="L24" s="173" t="s">
        <v>326</v>
      </c>
      <c r="M24" s="173" t="s">
        <v>324</v>
      </c>
      <c r="N24" s="173" t="s">
        <v>325</v>
      </c>
      <c r="O24" s="215">
        <v>44008</v>
      </c>
      <c r="P24" s="216" t="s">
        <v>291</v>
      </c>
      <c r="Q24" s="133"/>
      <c r="R24" s="108"/>
    </row>
    <row r="25" spans="2:18" ht="195.75" customHeight="1" x14ac:dyDescent="0.25">
      <c r="B25" s="313"/>
      <c r="C25" s="303"/>
      <c r="D25" s="304" t="s">
        <v>95</v>
      </c>
      <c r="E25" s="137" t="s">
        <v>128</v>
      </c>
      <c r="F25" s="227">
        <f>+Autodiagnóstico!H28</f>
        <v>20</v>
      </c>
      <c r="G25" s="113"/>
      <c r="H25" s="114"/>
      <c r="I25" s="115" t="s">
        <v>154</v>
      </c>
      <c r="J25" s="116"/>
      <c r="K25" s="185" t="s">
        <v>328</v>
      </c>
      <c r="L25" s="186" t="s">
        <v>327</v>
      </c>
      <c r="M25" s="207" t="s">
        <v>304</v>
      </c>
      <c r="N25" s="207" t="s">
        <v>305</v>
      </c>
      <c r="O25" s="208">
        <v>44013</v>
      </c>
      <c r="P25" s="209">
        <v>44183</v>
      </c>
      <c r="Q25" s="118"/>
      <c r="R25" s="108"/>
    </row>
    <row r="26" spans="2:18" ht="47.25" hidden="1" customHeight="1" x14ac:dyDescent="0.25">
      <c r="B26" s="313"/>
      <c r="C26" s="303"/>
      <c r="D26" s="304"/>
      <c r="E26" s="139" t="s">
        <v>129</v>
      </c>
      <c r="F26" s="228">
        <f>+Autodiagnóstico!H29</f>
        <v>81</v>
      </c>
      <c r="G26" s="120"/>
      <c r="H26" s="121"/>
      <c r="I26" s="122" t="s">
        <v>155</v>
      </c>
      <c r="J26" s="123"/>
      <c r="K26" s="179"/>
      <c r="L26" s="158"/>
      <c r="M26" s="158"/>
      <c r="N26" s="158"/>
      <c r="O26" s="158"/>
      <c r="P26" s="124"/>
      <c r="Q26" s="125"/>
      <c r="R26" s="108"/>
    </row>
    <row r="27" spans="2:18" ht="47.25" hidden="1" customHeight="1" x14ac:dyDescent="0.25">
      <c r="B27" s="313"/>
      <c r="C27" s="303"/>
      <c r="D27" s="304"/>
      <c r="E27" s="139" t="s">
        <v>96</v>
      </c>
      <c r="F27" s="228">
        <f>+Autodiagnóstico!H30</f>
        <v>81</v>
      </c>
      <c r="G27" s="120"/>
      <c r="H27" s="121"/>
      <c r="I27" s="122" t="s">
        <v>153</v>
      </c>
      <c r="J27" s="123"/>
      <c r="K27" s="179"/>
      <c r="L27" s="158"/>
      <c r="M27" s="158"/>
      <c r="N27" s="158"/>
      <c r="O27" s="158"/>
      <c r="P27" s="124"/>
      <c r="Q27" s="125"/>
      <c r="R27" s="108"/>
    </row>
    <row r="28" spans="2:18" ht="215.25" customHeight="1" x14ac:dyDescent="0.25">
      <c r="B28" s="313"/>
      <c r="C28" s="303"/>
      <c r="D28" s="304"/>
      <c r="E28" s="138" t="s">
        <v>107</v>
      </c>
      <c r="F28" s="229">
        <f>+Autodiagnóstico!H31</f>
        <v>50</v>
      </c>
      <c r="G28" s="128"/>
      <c r="H28" s="129"/>
      <c r="I28" s="130" t="s">
        <v>156</v>
      </c>
      <c r="J28" s="131"/>
      <c r="K28" s="174" t="s">
        <v>329</v>
      </c>
      <c r="L28" s="173" t="s">
        <v>331</v>
      </c>
      <c r="M28" s="168" t="s">
        <v>311</v>
      </c>
      <c r="N28" s="173" t="s">
        <v>330</v>
      </c>
      <c r="O28" s="173" t="s">
        <v>332</v>
      </c>
      <c r="P28" s="217" t="s">
        <v>333</v>
      </c>
      <c r="Q28" s="133"/>
      <c r="R28" s="108"/>
    </row>
    <row r="29" spans="2:18" ht="47.25" customHeight="1" x14ac:dyDescent="0.25">
      <c r="B29" s="313"/>
      <c r="C29" s="303"/>
      <c r="D29" s="304" t="s">
        <v>80</v>
      </c>
      <c r="E29" s="169" t="s">
        <v>82</v>
      </c>
      <c r="F29" s="227">
        <f>+Autodiagnóstico!H32</f>
        <v>50</v>
      </c>
      <c r="G29" s="113"/>
      <c r="H29" s="114"/>
      <c r="I29" s="115" t="s">
        <v>158</v>
      </c>
      <c r="J29" s="116"/>
      <c r="K29" s="185" t="s">
        <v>306</v>
      </c>
      <c r="L29" s="207" t="s">
        <v>307</v>
      </c>
      <c r="M29" s="207"/>
      <c r="N29" s="207" t="s">
        <v>308</v>
      </c>
      <c r="O29" s="208">
        <v>44044</v>
      </c>
      <c r="P29" s="212"/>
      <c r="Q29" s="118"/>
      <c r="R29" s="108"/>
    </row>
    <row r="30" spans="2:18" ht="47.25" hidden="1" customHeight="1" x14ac:dyDescent="0.25">
      <c r="B30" s="313"/>
      <c r="C30" s="303"/>
      <c r="D30" s="304"/>
      <c r="E30" s="139" t="s">
        <v>87</v>
      </c>
      <c r="F30" s="228">
        <f>+Autodiagnóstico!H33</f>
        <v>81</v>
      </c>
      <c r="G30" s="120" t="s">
        <v>141</v>
      </c>
      <c r="H30" s="121"/>
      <c r="I30" s="122"/>
      <c r="J30" s="123"/>
      <c r="K30" s="191" t="s">
        <v>309</v>
      </c>
      <c r="L30" s="197" t="s">
        <v>310</v>
      </c>
      <c r="M30" s="200" t="s">
        <v>311</v>
      </c>
      <c r="N30" s="200" t="s">
        <v>312</v>
      </c>
      <c r="O30" s="200"/>
      <c r="P30" s="201"/>
      <c r="Q30" s="125"/>
      <c r="R30" s="108"/>
    </row>
    <row r="31" spans="2:18" ht="47.25" hidden="1" customHeight="1" x14ac:dyDescent="0.25">
      <c r="B31" s="313"/>
      <c r="C31" s="303"/>
      <c r="D31" s="304"/>
      <c r="E31" s="139" t="s">
        <v>118</v>
      </c>
      <c r="F31" s="228">
        <f>+Autodiagnóstico!H34</f>
        <v>81</v>
      </c>
      <c r="G31" s="120"/>
      <c r="H31" s="121"/>
      <c r="I31" s="122" t="s">
        <v>158</v>
      </c>
      <c r="J31" s="123"/>
      <c r="K31" s="179"/>
      <c r="L31" s="158"/>
      <c r="M31" s="158"/>
      <c r="N31" s="158"/>
      <c r="O31" s="158"/>
      <c r="P31" s="124"/>
      <c r="Q31" s="125"/>
      <c r="R31" s="108"/>
    </row>
    <row r="32" spans="2:18" ht="47.25" customHeight="1" x14ac:dyDescent="0.25">
      <c r="B32" s="313"/>
      <c r="C32" s="303"/>
      <c r="D32" s="304"/>
      <c r="E32" s="139" t="s">
        <v>119</v>
      </c>
      <c r="F32" s="228">
        <f>+Autodiagnóstico!H35</f>
        <v>20</v>
      </c>
      <c r="G32" s="120"/>
      <c r="H32" s="121"/>
      <c r="I32" s="122" t="s">
        <v>158</v>
      </c>
      <c r="J32" s="123"/>
      <c r="K32" s="291" t="s">
        <v>329</v>
      </c>
      <c r="L32" s="170" t="s">
        <v>335</v>
      </c>
      <c r="M32" s="170" t="s">
        <v>311</v>
      </c>
      <c r="N32" s="165" t="s">
        <v>336</v>
      </c>
      <c r="O32" s="218">
        <v>44008</v>
      </c>
      <c r="P32" s="219">
        <v>44161</v>
      </c>
      <c r="Q32" s="125"/>
      <c r="R32" s="108"/>
    </row>
    <row r="33" spans="2:18" ht="91.5" customHeight="1" x14ac:dyDescent="0.25">
      <c r="B33" s="313"/>
      <c r="C33" s="303"/>
      <c r="D33" s="304"/>
      <c r="E33" s="138" t="s">
        <v>122</v>
      </c>
      <c r="F33" s="229">
        <f>+Autodiagnóstico!H36</f>
        <v>50</v>
      </c>
      <c r="G33" s="128" t="s">
        <v>142</v>
      </c>
      <c r="H33" s="129"/>
      <c r="I33" s="130" t="s">
        <v>158</v>
      </c>
      <c r="J33" s="131"/>
      <c r="K33" s="292"/>
      <c r="L33" s="173" t="s">
        <v>334</v>
      </c>
      <c r="M33" s="168" t="s">
        <v>311</v>
      </c>
      <c r="N33" s="168" t="s">
        <v>337</v>
      </c>
      <c r="O33" s="220" t="s">
        <v>338</v>
      </c>
      <c r="P33" s="221" t="s">
        <v>339</v>
      </c>
      <c r="Q33" s="133"/>
      <c r="R33" s="108"/>
    </row>
    <row r="34" spans="2:18" ht="47.25" hidden="1" customHeight="1" x14ac:dyDescent="0.25">
      <c r="B34" s="313"/>
      <c r="C34" s="303"/>
      <c r="D34" s="304" t="s">
        <v>75</v>
      </c>
      <c r="E34" s="137" t="s">
        <v>113</v>
      </c>
      <c r="F34" s="227">
        <f>+Autodiagnóstico!H39</f>
        <v>81</v>
      </c>
      <c r="G34" s="113" t="s">
        <v>143</v>
      </c>
      <c r="H34" s="114"/>
      <c r="I34" s="115" t="s">
        <v>148</v>
      </c>
      <c r="J34" s="116"/>
      <c r="K34" s="178"/>
      <c r="L34" s="157"/>
      <c r="M34" s="157"/>
      <c r="N34" s="157"/>
      <c r="O34" s="157"/>
      <c r="P34" s="117"/>
      <c r="Q34" s="118"/>
      <c r="R34" s="108"/>
    </row>
    <row r="35" spans="2:18" ht="47.25" hidden="1" customHeight="1" x14ac:dyDescent="0.25">
      <c r="B35" s="313"/>
      <c r="C35" s="303"/>
      <c r="D35" s="304"/>
      <c r="E35" s="139" t="s">
        <v>114</v>
      </c>
      <c r="F35" s="228">
        <f>+Autodiagnóstico!H40</f>
        <v>81</v>
      </c>
      <c r="G35" s="120" t="s">
        <v>143</v>
      </c>
      <c r="H35" s="121"/>
      <c r="I35" s="122" t="s">
        <v>149</v>
      </c>
      <c r="J35" s="123"/>
      <c r="K35" s="179"/>
      <c r="L35" s="158"/>
      <c r="M35" s="158"/>
      <c r="N35" s="158"/>
      <c r="O35" s="158"/>
      <c r="P35" s="124"/>
      <c r="Q35" s="125"/>
      <c r="R35" s="108"/>
    </row>
    <row r="36" spans="2:18" ht="47.25" hidden="1" customHeight="1" x14ac:dyDescent="0.25">
      <c r="B36" s="313"/>
      <c r="C36" s="303"/>
      <c r="D36" s="304"/>
      <c r="E36" s="139" t="s">
        <v>98</v>
      </c>
      <c r="F36" s="228">
        <f>+Autodiagnóstico!H41</f>
        <v>81</v>
      </c>
      <c r="G36" s="120"/>
      <c r="H36" s="121"/>
      <c r="I36" s="122" t="s">
        <v>147</v>
      </c>
      <c r="J36" s="123"/>
      <c r="K36" s="179"/>
      <c r="L36" s="158"/>
      <c r="M36" s="158"/>
      <c r="N36" s="158"/>
      <c r="O36" s="158"/>
      <c r="P36" s="124"/>
      <c r="Q36" s="125"/>
      <c r="R36" s="108"/>
    </row>
    <row r="37" spans="2:18" ht="47.25" hidden="1" customHeight="1" x14ac:dyDescent="0.25">
      <c r="B37" s="313"/>
      <c r="C37" s="303"/>
      <c r="D37" s="304"/>
      <c r="E37" s="139" t="s">
        <v>97</v>
      </c>
      <c r="F37" s="228">
        <f>+Autodiagnóstico!H42</f>
        <v>81</v>
      </c>
      <c r="G37" s="120"/>
      <c r="H37" s="121"/>
      <c r="I37" s="122" t="s">
        <v>150</v>
      </c>
      <c r="J37" s="123"/>
      <c r="K37" s="179"/>
      <c r="L37" s="158"/>
      <c r="M37" s="158"/>
      <c r="N37" s="158"/>
      <c r="O37" s="158"/>
      <c r="P37" s="124"/>
      <c r="Q37" s="125"/>
      <c r="R37" s="108"/>
    </row>
    <row r="38" spans="2:18" ht="47.25" hidden="1" customHeight="1" x14ac:dyDescent="0.25">
      <c r="B38" s="313"/>
      <c r="C38" s="303"/>
      <c r="D38" s="304"/>
      <c r="E38" s="171" t="s">
        <v>99</v>
      </c>
      <c r="F38" s="228">
        <f>+Autodiagnóstico!H43</f>
        <v>50</v>
      </c>
      <c r="G38" s="120"/>
      <c r="H38" s="121"/>
      <c r="I38" s="122" t="s">
        <v>151</v>
      </c>
      <c r="J38" s="123"/>
      <c r="K38" s="202" t="s">
        <v>313</v>
      </c>
      <c r="L38" s="204"/>
      <c r="M38" s="204"/>
      <c r="N38" s="204"/>
      <c r="O38" s="204"/>
      <c r="P38" s="206"/>
      <c r="Q38" s="125"/>
      <c r="R38" s="108"/>
    </row>
    <row r="39" spans="2:18" ht="47.25" hidden="1" customHeight="1" x14ac:dyDescent="0.25">
      <c r="B39" s="313"/>
      <c r="C39" s="303"/>
      <c r="D39" s="304"/>
      <c r="E39" s="172" t="s">
        <v>115</v>
      </c>
      <c r="F39" s="229">
        <f>+Autodiagnóstico!H44</f>
        <v>20</v>
      </c>
      <c r="G39" s="128"/>
      <c r="H39" s="129"/>
      <c r="I39" s="130" t="s">
        <v>152</v>
      </c>
      <c r="J39" s="131"/>
      <c r="K39" s="180"/>
      <c r="L39" s="159"/>
      <c r="M39" s="159"/>
      <c r="N39" s="159"/>
      <c r="O39" s="159"/>
      <c r="P39" s="132"/>
      <c r="Q39" s="133"/>
      <c r="R39" s="108"/>
    </row>
    <row r="40" spans="2:18" ht="58.5" customHeight="1" x14ac:dyDescent="0.25">
      <c r="B40" s="313"/>
      <c r="C40" s="303"/>
      <c r="D40" s="304" t="s">
        <v>76</v>
      </c>
      <c r="E40" s="137" t="s">
        <v>91</v>
      </c>
      <c r="F40" s="227">
        <f>+Autodiagnóstico!H45</f>
        <v>20</v>
      </c>
      <c r="G40" s="113" t="s">
        <v>144</v>
      </c>
      <c r="H40" s="114"/>
      <c r="I40" s="115" t="s">
        <v>168</v>
      </c>
      <c r="J40" s="116"/>
      <c r="K40" s="293" t="s">
        <v>340</v>
      </c>
      <c r="L40" s="296" t="s">
        <v>341</v>
      </c>
      <c r="M40" s="299" t="s">
        <v>311</v>
      </c>
      <c r="N40" s="299" t="s">
        <v>337</v>
      </c>
      <c r="O40" s="223">
        <v>44008</v>
      </c>
      <c r="P40" s="222">
        <v>44069</v>
      </c>
      <c r="Q40" s="118"/>
      <c r="R40" s="108"/>
    </row>
    <row r="41" spans="2:18" ht="47.25" hidden="1" customHeight="1" x14ac:dyDescent="0.25">
      <c r="B41" s="313"/>
      <c r="C41" s="303"/>
      <c r="D41" s="304"/>
      <c r="E41" s="139" t="s">
        <v>92</v>
      </c>
      <c r="F41" s="228">
        <f>+Autodiagnóstico!H46</f>
        <v>81</v>
      </c>
      <c r="G41" s="120"/>
      <c r="H41" s="121"/>
      <c r="I41" s="122"/>
      <c r="J41" s="123"/>
      <c r="K41" s="294"/>
      <c r="L41" s="297"/>
      <c r="M41" s="300"/>
      <c r="N41" s="311"/>
      <c r="O41" s="223">
        <v>44009</v>
      </c>
      <c r="P41" s="222">
        <v>44070</v>
      </c>
      <c r="Q41" s="125"/>
      <c r="R41" s="108"/>
    </row>
    <row r="42" spans="2:18" ht="60" hidden="1" customHeight="1" x14ac:dyDescent="0.25">
      <c r="B42" s="313"/>
      <c r="C42" s="303"/>
      <c r="D42" s="304"/>
      <c r="E42" s="135" t="s">
        <v>93</v>
      </c>
      <c r="F42" s="228">
        <f>+Autodiagnóstico!H47</f>
        <v>81</v>
      </c>
      <c r="G42" s="120"/>
      <c r="H42" s="121"/>
      <c r="I42" s="122" t="s">
        <v>164</v>
      </c>
      <c r="J42" s="123"/>
      <c r="K42" s="294"/>
      <c r="L42" s="297"/>
      <c r="M42" s="300"/>
      <c r="N42" s="311"/>
      <c r="O42" s="223">
        <v>44010</v>
      </c>
      <c r="P42" s="222">
        <v>44071</v>
      </c>
      <c r="Q42" s="125"/>
      <c r="R42" s="108"/>
    </row>
    <row r="43" spans="2:18" ht="42" hidden="1" customHeight="1" x14ac:dyDescent="0.25">
      <c r="B43" s="313"/>
      <c r="C43" s="303"/>
      <c r="D43" s="304"/>
      <c r="E43" s="139" t="s">
        <v>131</v>
      </c>
      <c r="F43" s="228">
        <f>+Autodiagnóstico!H48</f>
        <v>0</v>
      </c>
      <c r="G43" s="120"/>
      <c r="H43" s="121"/>
      <c r="I43" s="122" t="s">
        <v>169</v>
      </c>
      <c r="J43" s="123"/>
      <c r="K43" s="294"/>
      <c r="L43" s="297"/>
      <c r="M43" s="300"/>
      <c r="N43" s="311"/>
      <c r="O43" s="223">
        <v>44011</v>
      </c>
      <c r="P43" s="222">
        <v>44072</v>
      </c>
      <c r="Q43" s="125"/>
      <c r="R43" s="108"/>
    </row>
    <row r="44" spans="2:18" ht="79.5" customHeight="1" x14ac:dyDescent="0.25">
      <c r="B44" s="313"/>
      <c r="C44" s="303"/>
      <c r="D44" s="304"/>
      <c r="E44" s="139" t="s">
        <v>101</v>
      </c>
      <c r="F44" s="228">
        <f>+Autodiagnóstico!H50</f>
        <v>20</v>
      </c>
      <c r="G44" s="120"/>
      <c r="H44" s="121"/>
      <c r="I44" s="122" t="s">
        <v>167</v>
      </c>
      <c r="J44" s="123"/>
      <c r="K44" s="294"/>
      <c r="L44" s="297"/>
      <c r="M44" s="300"/>
      <c r="N44" s="311"/>
      <c r="O44" s="223">
        <v>44008</v>
      </c>
      <c r="P44" s="222">
        <v>44069</v>
      </c>
      <c r="Q44" s="125"/>
      <c r="R44" s="108"/>
    </row>
    <row r="45" spans="2:18" ht="40.5" customHeight="1" x14ac:dyDescent="0.25">
      <c r="B45" s="313"/>
      <c r="C45" s="303"/>
      <c r="D45" s="304"/>
      <c r="E45" s="139" t="s">
        <v>72</v>
      </c>
      <c r="F45" s="228">
        <f>+Autodiagnóstico!H51</f>
        <v>20</v>
      </c>
      <c r="G45" s="120" t="s">
        <v>144</v>
      </c>
      <c r="H45" s="121"/>
      <c r="I45" s="122" t="s">
        <v>168</v>
      </c>
      <c r="J45" s="123"/>
      <c r="K45" s="295"/>
      <c r="L45" s="298"/>
      <c r="M45" s="301"/>
      <c r="N45" s="312"/>
      <c r="O45" s="224">
        <v>44075</v>
      </c>
      <c r="P45" s="219">
        <v>44089</v>
      </c>
      <c r="Q45" s="125"/>
      <c r="R45" s="108"/>
    </row>
    <row r="46" spans="2:18" ht="45" hidden="1" customHeight="1" x14ac:dyDescent="0.25">
      <c r="B46" s="313"/>
      <c r="C46" s="303"/>
      <c r="D46" s="304"/>
      <c r="E46" s="139" t="s">
        <v>116</v>
      </c>
      <c r="F46" s="228">
        <f>+Autodiagnóstico!H52</f>
        <v>81</v>
      </c>
      <c r="G46" s="120"/>
      <c r="H46" s="121"/>
      <c r="I46" s="122" t="s">
        <v>166</v>
      </c>
      <c r="J46" s="123"/>
      <c r="K46" s="179"/>
      <c r="L46" s="158"/>
      <c r="M46" s="158"/>
      <c r="N46" s="158"/>
      <c r="O46" s="158"/>
      <c r="P46" s="124"/>
      <c r="Q46" s="125"/>
      <c r="R46" s="108"/>
    </row>
    <row r="47" spans="2:18" ht="142.5" customHeight="1" x14ac:dyDescent="0.25">
      <c r="B47" s="313"/>
      <c r="C47" s="303"/>
      <c r="D47" s="304"/>
      <c r="E47" s="225" t="s">
        <v>123</v>
      </c>
      <c r="F47" s="229">
        <f>+Autodiagnóstico!H53</f>
        <v>20</v>
      </c>
      <c r="G47" s="128"/>
      <c r="H47" s="129"/>
      <c r="I47" s="130" t="s">
        <v>157</v>
      </c>
      <c r="J47" s="131"/>
      <c r="K47" s="174" t="s">
        <v>342</v>
      </c>
      <c r="L47" s="173" t="s">
        <v>343</v>
      </c>
      <c r="M47" s="168" t="s">
        <v>267</v>
      </c>
      <c r="N47" s="173" t="s">
        <v>344</v>
      </c>
      <c r="O47" s="215">
        <v>44075</v>
      </c>
      <c r="P47" s="226" t="s">
        <v>291</v>
      </c>
      <c r="Q47" s="133"/>
      <c r="R47" s="108"/>
    </row>
    <row r="48" spans="2:18" ht="53.25" hidden="1" customHeight="1" x14ac:dyDescent="0.25">
      <c r="B48" s="313"/>
      <c r="C48" s="303"/>
      <c r="D48" s="304" t="s">
        <v>77</v>
      </c>
      <c r="E48" s="134" t="s">
        <v>86</v>
      </c>
      <c r="F48" s="227">
        <f>+Autodiagnóstico!H56</f>
        <v>81</v>
      </c>
      <c r="G48" s="113" t="s">
        <v>146</v>
      </c>
      <c r="H48" s="114"/>
      <c r="I48" s="115" t="s">
        <v>173</v>
      </c>
      <c r="J48" s="116"/>
      <c r="K48" s="340"/>
      <c r="L48" s="344"/>
      <c r="M48" s="341"/>
      <c r="N48" s="341"/>
      <c r="O48" s="341"/>
      <c r="P48" s="342"/>
      <c r="Q48" s="343"/>
      <c r="R48" s="108"/>
    </row>
    <row r="49" spans="2:18" ht="198" customHeight="1" x14ac:dyDescent="0.25">
      <c r="B49" s="313"/>
      <c r="C49" s="303"/>
      <c r="D49" s="304"/>
      <c r="E49" s="136" t="s">
        <v>73</v>
      </c>
      <c r="F49" s="229">
        <f>+Autodiagnóstico!H57</f>
        <v>81</v>
      </c>
      <c r="G49" s="128" t="s">
        <v>145</v>
      </c>
      <c r="H49" s="129"/>
      <c r="I49" s="130" t="s">
        <v>158</v>
      </c>
      <c r="J49" s="131"/>
      <c r="K49" s="174" t="s">
        <v>259</v>
      </c>
      <c r="L49" s="173" t="s">
        <v>347</v>
      </c>
      <c r="M49" s="168" t="s">
        <v>345</v>
      </c>
      <c r="N49" s="173" t="s">
        <v>346</v>
      </c>
      <c r="O49" s="173" t="s">
        <v>348</v>
      </c>
      <c r="P49" s="217" t="s">
        <v>349</v>
      </c>
      <c r="Q49" s="133"/>
      <c r="R49" s="108"/>
    </row>
    <row r="50" spans="2:18" ht="46.5" hidden="1" customHeight="1" x14ac:dyDescent="0.25">
      <c r="B50" s="313"/>
      <c r="C50" s="303"/>
      <c r="D50" s="304" t="s">
        <v>117</v>
      </c>
      <c r="E50" s="169" t="s">
        <v>120</v>
      </c>
      <c r="F50" s="227">
        <f>+Autodiagnóstico!H60</f>
        <v>81</v>
      </c>
      <c r="G50" s="113"/>
      <c r="H50" s="114"/>
      <c r="I50" s="115"/>
      <c r="J50" s="116"/>
      <c r="K50" s="340"/>
      <c r="L50" s="341"/>
      <c r="M50" s="341"/>
      <c r="N50" s="341"/>
      <c r="O50" s="341"/>
      <c r="P50" s="342"/>
      <c r="Q50" s="343"/>
      <c r="R50" s="108"/>
    </row>
    <row r="51" spans="2:18" ht="35.25" hidden="1" customHeight="1" x14ac:dyDescent="0.25">
      <c r="B51" s="313"/>
      <c r="C51" s="303"/>
      <c r="D51" s="304"/>
      <c r="E51" s="346" t="s">
        <v>121</v>
      </c>
      <c r="F51" s="228">
        <f>+Autodiagnóstico!H61</f>
        <v>20</v>
      </c>
      <c r="G51" s="120"/>
      <c r="H51" s="121"/>
      <c r="I51" s="122"/>
      <c r="J51" s="123"/>
      <c r="K51" s="345"/>
      <c r="L51" s="327"/>
      <c r="M51" s="327"/>
      <c r="N51" s="327"/>
      <c r="O51" s="327"/>
      <c r="P51" s="328"/>
      <c r="Q51" s="329"/>
      <c r="R51" s="108"/>
    </row>
    <row r="52" spans="2:18" ht="42" hidden="1" customHeight="1" x14ac:dyDescent="0.25">
      <c r="B52" s="313"/>
      <c r="C52" s="303"/>
      <c r="D52" s="304"/>
      <c r="E52" s="136" t="s">
        <v>102</v>
      </c>
      <c r="F52" s="127">
        <f>+Autodiagnóstico!H62</f>
        <v>81</v>
      </c>
      <c r="G52" s="128"/>
      <c r="H52" s="129"/>
      <c r="I52" s="130" t="s">
        <v>158</v>
      </c>
      <c r="J52" s="131"/>
      <c r="K52" s="180"/>
      <c r="L52" s="159"/>
      <c r="M52" s="159"/>
      <c r="N52" s="159"/>
      <c r="O52" s="159"/>
      <c r="P52" s="132"/>
      <c r="Q52" s="133"/>
      <c r="R52" s="108"/>
    </row>
    <row r="53" spans="2:18" ht="8.25" customHeight="1" thickBot="1" x14ac:dyDescent="0.3">
      <c r="B53" s="140"/>
      <c r="C53" s="141"/>
      <c r="D53" s="141"/>
      <c r="E53" s="141"/>
      <c r="F53" s="142"/>
      <c r="G53" s="143"/>
      <c r="H53" s="143"/>
      <c r="I53" s="142"/>
      <c r="J53" s="143"/>
      <c r="K53" s="181"/>
      <c r="L53" s="143"/>
      <c r="M53" s="143"/>
      <c r="N53" s="143"/>
      <c r="O53" s="143"/>
      <c r="P53" s="143"/>
      <c r="Q53" s="143"/>
      <c r="R53" s="144"/>
    </row>
    <row r="54" spans="2:18" x14ac:dyDescent="0.25"/>
    <row r="55" spans="2:18" x14ac:dyDescent="0.25">
      <c r="E55" s="106"/>
      <c r="F55" s="106"/>
    </row>
    <row r="56" spans="2:18" x14ac:dyDescent="0.25">
      <c r="E56" s="106"/>
      <c r="F56" s="106"/>
    </row>
    <row r="57" spans="2:18" x14ac:dyDescent="0.25">
      <c r="E57" s="106"/>
      <c r="F57" s="106"/>
    </row>
    <row r="58" spans="2:18" x14ac:dyDescent="0.25">
      <c r="E58" s="106"/>
      <c r="F58" s="106"/>
    </row>
    <row r="59" spans="2:18" x14ac:dyDescent="0.25">
      <c r="E59" s="106"/>
      <c r="F59" s="106"/>
    </row>
    <row r="60" spans="2:18" x14ac:dyDescent="0.25">
      <c r="E60" s="106"/>
      <c r="F60" s="106"/>
    </row>
    <row r="61" spans="2:18" ht="18" x14ac:dyDescent="0.25">
      <c r="E61" s="148" t="s">
        <v>28</v>
      </c>
      <c r="F61" s="148"/>
    </row>
    <row r="62" spans="2:18" x14ac:dyDescent="0.25"/>
    <row r="63" spans="2:18" x14ac:dyDescent="0.25"/>
    <row r="64" spans="2:18"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sheetData>
  <protectedRanges>
    <protectedRange sqref="K7:Q52" name="Planeacion"/>
    <protectedRange sqref="E20" name="Simulado"/>
  </protectedRanges>
  <mergeCells count="33">
    <mergeCell ref="B7:B52"/>
    <mergeCell ref="C3:Q3"/>
    <mergeCell ref="C5:C6"/>
    <mergeCell ref="D5:D6"/>
    <mergeCell ref="E5:E6"/>
    <mergeCell ref="Q5:Q6"/>
    <mergeCell ref="K5:K6"/>
    <mergeCell ref="J5:J6"/>
    <mergeCell ref="I5:I6"/>
    <mergeCell ref="H5:H6"/>
    <mergeCell ref="G5:G6"/>
    <mergeCell ref="F5:F6"/>
    <mergeCell ref="D40:D47"/>
    <mergeCell ref="D48:D49"/>
    <mergeCell ref="D50:D52"/>
    <mergeCell ref="L5:L6"/>
    <mergeCell ref="M5:M6"/>
    <mergeCell ref="N5:N6"/>
    <mergeCell ref="O5:P5"/>
    <mergeCell ref="N40:N45"/>
    <mergeCell ref="K32:K33"/>
    <mergeCell ref="K40:K45"/>
    <mergeCell ref="L40:L45"/>
    <mergeCell ref="M40:M45"/>
    <mergeCell ref="C7:C52"/>
    <mergeCell ref="D7:D9"/>
    <mergeCell ref="D10:D13"/>
    <mergeCell ref="D16:D20"/>
    <mergeCell ref="D25:D28"/>
    <mergeCell ref="D29:D33"/>
    <mergeCell ref="D34:D39"/>
    <mergeCell ref="D14:D15"/>
    <mergeCell ref="D21:D24"/>
  </mergeCells>
  <conditionalFormatting sqref="F52">
    <cfRule type="cellIs" dxfId="11" priority="1" operator="between">
      <formula>1</formula>
      <formula>80</formula>
    </cfRule>
  </conditionalFormatting>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 </vt:lpstr>
      <vt:lpstr>Plan de Acción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PERSONAL</cp:lastModifiedBy>
  <dcterms:created xsi:type="dcterms:W3CDTF">2016-12-25T14:51:07Z</dcterms:created>
  <dcterms:modified xsi:type="dcterms:W3CDTF">2020-06-26T22:48:18Z</dcterms:modified>
</cp:coreProperties>
</file>