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Usuario\Desktop\Harold 2020\Alcaldia Pasto\Talento Humano\Politicas MIPG - TH 2021\Autodiagnosticos 2021\"/>
    </mc:Choice>
  </mc:AlternateContent>
  <xr:revisionPtr revIDLastSave="0" documentId="13_ncr:1_{80F258C6-9B9F-406D-92D0-4A6E3C915990}" xr6:coauthVersionLast="46" xr6:coauthVersionMax="46" xr10:uidLastSave="{00000000-0000-0000-0000-000000000000}"/>
  <bookViews>
    <workbookView xWindow="-110" yWindow="-110" windowWidth="19420" windowHeight="10420" tabRatio="823" activeTab="4" xr2:uid="{00000000-000D-0000-FFFF-FFFF00000000}"/>
  </bookViews>
  <sheets>
    <sheet name="Inicio" sheetId="30" r:id="rId1"/>
    <sheet name="Instrucciones" sheetId="38" r:id="rId2"/>
    <sheet name="Autodiagnóstico 2021 " sheetId="12" r:id="rId3"/>
    <sheet name="Gráficas" sheetId="42" r:id="rId4"/>
    <sheet name=" Plan de Accion 2021" sheetId="39" r:id="rId5"/>
  </sheets>
  <externalReferences>
    <externalReference r:id="rId6"/>
    <externalReference r:id="rId7"/>
    <externalReference r:id="rId8"/>
    <externalReference r:id="rId9"/>
  </externalReferences>
  <definedNames>
    <definedName name="Acciones_Categoría_3" localSheetId="4">'[1]Ponderaciones y parámetros'!$K$6:$N$6</definedName>
    <definedName name="Acciones_Categoría_3" localSheetId="3">'[2]Ponderaciones y parámetros'!$K$6:$N$6</definedName>
    <definedName name="Acciones_Categoría_3" localSheetId="1">'[3]Ponderaciones y parámetros'!$K$6:$N$6</definedName>
    <definedName name="Acciones_Categoría_3">'[4]Ponderaciones y parámetros'!$K$6:$N$6</definedName>
    <definedName name="Nombre" localSheetId="4">#REF!</definedName>
    <definedName name="Nombre" localSheetId="3">#REF!</definedName>
    <definedName name="Nombre" localSheetId="1">#REF!</definedName>
    <definedName name="Nombre">#REF!</definedName>
    <definedName name="Simulador" localSheetId="4">[1]Listas!$B$2:$B$4</definedName>
    <definedName name="Simulador" localSheetId="3">[2]Listas!$B$2:$B$4</definedName>
    <definedName name="Simulador" localSheetId="1">[3]Listas!$B$2:$B$4</definedName>
    <definedName name="Simulador">[4]Listas!$B$2:$B$4</definedName>
  </definedNames>
  <calcPr calcId="181029"/>
  <fileRecoveryPr autoRecover="0"/>
</workbook>
</file>

<file path=xl/calcChain.xml><?xml version="1.0" encoding="utf-8"?>
<calcChain xmlns="http://schemas.openxmlformats.org/spreadsheetml/2006/main">
  <c r="J7" i="12" l="1"/>
  <c r="G47" i="39" l="1"/>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L156" i="42"/>
  <c r="L155" i="42"/>
  <c r="L131" i="42"/>
  <c r="L106" i="42"/>
  <c r="L84" i="42"/>
  <c r="L83" i="42"/>
  <c r="L82" i="42"/>
  <c r="L81" i="42"/>
  <c r="L57" i="42"/>
  <c r="L38" i="42"/>
  <c r="L37" i="42"/>
  <c r="L36" i="42"/>
  <c r="L35" i="42"/>
  <c r="L34" i="42"/>
  <c r="F146" i="12"/>
  <c r="F121" i="12"/>
  <c r="F91" i="12"/>
  <c r="F41" i="12"/>
  <c r="I12" i="42"/>
  <c r="D146" i="12" l="1"/>
  <c r="D91" i="12"/>
  <c r="D41" i="12"/>
  <c r="F11" i="12"/>
  <c r="D11" i="12"/>
  <c r="AJ116" i="12" l="1"/>
  <c r="K12" i="42"/>
  <c r="AI41" i="12" l="1"/>
  <c r="AH41" i="12"/>
  <c r="AH191" i="12" l="1"/>
  <c r="AG191" i="12"/>
  <c r="AE191" i="12"/>
  <c r="AE186" i="12"/>
  <c r="AE181" i="12"/>
  <c r="AC181" i="12"/>
  <c r="AB181" i="12"/>
  <c r="AE176" i="12"/>
  <c r="AE171" i="12"/>
  <c r="AB171" i="12"/>
  <c r="AE166" i="12"/>
  <c r="AE161" i="12"/>
  <c r="AJ156" i="12"/>
  <c r="AI156" i="12"/>
  <c r="AH156" i="12"/>
  <c r="AG156" i="12"/>
  <c r="AE156" i="12"/>
  <c r="Z156" i="12"/>
  <c r="AI151" i="12"/>
  <c r="AH151" i="12"/>
  <c r="AE151" i="12"/>
  <c r="AI146" i="12"/>
  <c r="AH146" i="12"/>
  <c r="AJ141" i="12"/>
  <c r="AE141" i="12"/>
  <c r="Z141" i="12"/>
  <c r="Y141" i="12"/>
  <c r="AJ136" i="12"/>
  <c r="AE136" i="12"/>
  <c r="AC136" i="12"/>
  <c r="AB136" i="12"/>
  <c r="Z136" i="12"/>
  <c r="AJ131" i="12"/>
  <c r="AH126" i="12"/>
  <c r="AI121" i="12"/>
  <c r="AH121" i="12"/>
  <c r="AI116" i="12"/>
  <c r="AE116" i="12"/>
  <c r="Z116" i="12"/>
  <c r="AJ111" i="12"/>
  <c r="AC111" i="12"/>
  <c r="Z111" i="12"/>
  <c r="AJ106" i="12"/>
  <c r="Y106" i="12"/>
  <c r="AJ101" i="12"/>
  <c r="AH101" i="12"/>
  <c r="AJ96" i="12"/>
  <c r="AJ91" i="12"/>
  <c r="AI91" i="12"/>
  <c r="AJ86" i="12"/>
  <c r="AC86" i="12"/>
  <c r="AB86" i="12"/>
  <c r="Z86" i="12"/>
  <c r="Y86" i="12"/>
  <c r="X86" i="12"/>
  <c r="AJ81" i="12"/>
  <c r="Z81" i="12"/>
  <c r="AJ76" i="12"/>
  <c r="AH76" i="12"/>
  <c r="AG76" i="12"/>
  <c r="AD76" i="12"/>
  <c r="AC76" i="12"/>
  <c r="AB76" i="12"/>
  <c r="AJ71" i="12"/>
  <c r="AG71" i="12"/>
  <c r="AF71" i="12"/>
  <c r="AE71" i="12"/>
  <c r="AB71" i="12"/>
  <c r="AJ66" i="12"/>
  <c r="AE66" i="12"/>
  <c r="AJ61" i="12"/>
  <c r="AJ56" i="12"/>
  <c r="AJ51" i="12"/>
  <c r="AJ46" i="12"/>
  <c r="AH36" i="12"/>
  <c r="AH31" i="12"/>
  <c r="AF26" i="12"/>
  <c r="AE26" i="12"/>
  <c r="AC26" i="12"/>
  <c r="AI16" i="12"/>
  <c r="AC11" i="12"/>
  <c r="AG196" i="12" l="1"/>
  <c r="AH196" i="12"/>
  <c r="AC196" i="12"/>
  <c r="AA196" i="12"/>
  <c r="AE196" i="12"/>
  <c r="AB196" i="12"/>
  <c r="AF196" i="12"/>
  <c r="AI196" i="12"/>
  <c r="AJ196" i="12"/>
  <c r="Y196" i="12"/>
  <c r="Z196" i="12"/>
  <c r="X196" i="12"/>
  <c r="AD196" i="12"/>
</calcChain>
</file>

<file path=xl/sharedStrings.xml><?xml version="1.0" encoding="utf-8"?>
<sst xmlns="http://schemas.openxmlformats.org/spreadsheetml/2006/main" count="804" uniqueCount="466">
  <si>
    <t>Innovación</t>
  </si>
  <si>
    <t>Categoría</t>
  </si>
  <si>
    <t>INSTRUCCIONES DE DILIGENCIAMIENTO</t>
  </si>
  <si>
    <t>ENTIDAD</t>
  </si>
  <si>
    <t/>
  </si>
  <si>
    <t>PUNTAJE FINAL</t>
  </si>
  <si>
    <t>Puntaje</t>
  </si>
  <si>
    <t>Nivel</t>
  </si>
  <si>
    <t>-</t>
  </si>
  <si>
    <t>Calificación</t>
  </si>
  <si>
    <t>Color</t>
  </si>
  <si>
    <t>CATEGORÍAS</t>
  </si>
  <si>
    <t>ACTIVIDADES DE GESTIÓN</t>
  </si>
  <si>
    <t>PUNTAJE</t>
  </si>
  <si>
    <t>1. Calificación total:</t>
  </si>
  <si>
    <t>Niveles</t>
  </si>
  <si>
    <t>Variable</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</si>
  <si>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</si>
  <si>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</si>
  <si>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</si>
  <si>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</si>
  <si>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</si>
  <si>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</si>
  <si>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</si>
  <si>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</si>
  <si>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</si>
  <si>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</si>
  <si>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</si>
  <si>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</si>
  <si>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</si>
  <si>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</si>
  <si>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</si>
  <si>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COMPONENTES</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</si>
  <si>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</si>
  <si>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</si>
  <si>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</si>
  <si>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</si>
  <si>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</si>
  <si>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</si>
  <si>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</si>
  <si>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</si>
  <si>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</si>
  <si>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</si>
  <si>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</si>
  <si>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</si>
  <si>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</si>
  <si>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</si>
  <si>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</si>
  <si>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</si>
  <si>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</si>
  <si>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</si>
  <si>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</si>
  <si>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PLAN DE ACCIÓN</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</si>
  <si>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</si>
  <si>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</si>
  <si>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</si>
  <si>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</si>
  <si>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</si>
  <si>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</si>
  <si>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</si>
  <si>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</si>
  <si>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</si>
  <si>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</si>
  <si>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</si>
  <si>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</si>
  <si>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</si>
  <si>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</si>
  <si>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</si>
  <si>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</si>
  <si>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</si>
  <si>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</si>
  <si>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</si>
  <si>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</si>
  <si>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</si>
  <si>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</si>
  <si>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</si>
  <si>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</si>
  <si>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</si>
  <si>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</si>
  <si>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</si>
  <si>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</si>
  <si>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</si>
  <si>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</si>
  <si>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</si>
  <si>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</si>
  <si>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t>EVALUACIÓN DE LA EFICACIA DE
LAS ACCIONES IMPLEMENTADAS</t>
  </si>
  <si>
    <t>PLAN DE ACCIÓN GESTIÓN DEL CONOCIMIENTO Y LA INNOVACIÓN</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</si>
  <si>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</si>
  <si>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</si>
  <si>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</si>
  <si>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</si>
  <si>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</si>
  <si>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POLÍTICA DE GESTIÓN DEL CONOCIMIENTO Y LA INNOVACIÓN</t>
  </si>
  <si>
    <t>Categorías del componente 5:</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</si>
  <si>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</si>
  <si>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</si>
  <si>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</si>
  <si>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</si>
  <si>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</si>
  <si>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</si>
  <si>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</si>
  <si>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</si>
  <si>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</si>
  <si>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</si>
  <si>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Contar con una persona o grupo que evalúe, implemente, haga seguimiento y lleve a cabo acciones de mejora al Plan de Acción de Gestión del Conocimiento y la Innovación, en el marco del MIPG.</t>
  </si>
  <si>
    <t xml:space="preserve">Emplear, divulgar, documentar y evaluar métodos de creación e ideación para generar soluciones efectivas a problemas cotidianos de la entidad </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</si>
  <si>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</si>
  <si>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</si>
  <si>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Identificar, clasificar, priorizar y gestionar el conocimiento relevante para el  logro de la misionalidad de la entidad.</t>
  </si>
  <si>
    <t>Identificar las necesidades de conocimiento asociadas a la formación y capacitación requeridas anualmente por el personal de la entidad, posteriormente, evalúa e implementa acciones de mejora.</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</si>
  <si>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</si>
  <si>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</si>
  <si>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</si>
  <si>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</si>
  <si>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</si>
  <si>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 y articulado con la política de gestión documental, además, es de fácil acceso para los servidores de dicha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</si>
  <si>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</si>
  <si>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</si>
  <si>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</si>
  <si>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</si>
  <si>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</si>
  <si>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</si>
  <si>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</si>
  <si>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</si>
  <si>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 xml:space="preserve">La entidad no emplea métodos de creación e ideación. </t>
  </si>
  <si>
    <t>Emplea y divulga al personal de la entidad métodos de creación e ideación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</si>
  <si>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</si>
  <si>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</si>
  <si>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</si>
  <si>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La entidad no desarrolla pruebas de experimentación.</t>
  </si>
  <si>
    <t xml:space="preserve">Desarrolla pruebas de experimentación. </t>
  </si>
  <si>
    <t xml:space="preserve">Documenta los resultados de las pruebas de experimentación. </t>
  </si>
  <si>
    <t>Implementar una estrategia de cultura organizacional orientada a la innovación en la entidad y analizar sus resultados.</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</si>
  <si>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</si>
  <si>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</si>
  <si>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 xml:space="preserve">Identificar las necesidades de investigación en la entidad, implementar acciones y evaluarlas. </t>
  </si>
  <si>
    <t>Identificar, clasificar y actualizar el conocimiento tácito de la entidad para la planeación del conocimiento requerido por la entidad.</t>
  </si>
  <si>
    <t>Priorizar las necesidades de tecnología para la gestión del conocimiento y la innovación en la entidad, contar con acciones a corto, mediano y largo plazo para su adecuada gestión y evaluarlas periódicamente.</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</si>
  <si>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</si>
  <si>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</si>
  <si>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</si>
  <si>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</si>
  <si>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</si>
  <si>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</si>
  <si>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</si>
  <si>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</si>
  <si>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</si>
  <si>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</si>
  <si>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La entidad no identifica necesidades de investigación.</t>
  </si>
  <si>
    <t>Identifica las necesidades de investigación de la entidad.</t>
  </si>
  <si>
    <t>Identifica las necesidades de investigación de la entidad y lleva a cabo acciones para gestionarlas.</t>
  </si>
  <si>
    <t>El personal de la entidad no asiste a eventos académicos gestionados por la entidad.</t>
  </si>
  <si>
    <t>Asiste a eventos académicos gestionados por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</si>
  <si>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</si>
  <si>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</si>
  <si>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</si>
  <si>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</si>
  <si>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</si>
  <si>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</si>
  <si>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</si>
  <si>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</si>
  <si>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</si>
  <si>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</si>
  <si>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</si>
  <si>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</si>
  <si>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</si>
  <si>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</si>
  <si>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</si>
  <si>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</si>
  <si>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</si>
  <si>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</si>
  <si>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</si>
  <si>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</si>
  <si>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</si>
  <si>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</si>
  <si>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 xml:space="preserve">La entidad no lleva a cabo análisis de datos e información.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</si>
  <si>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</si>
  <si>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</si>
  <si>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</si>
  <si>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</si>
  <si>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</si>
  <si>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</si>
  <si>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La entidad no cuenta con repositorio de información.</t>
  </si>
  <si>
    <t>Cuenta con repositorios de información.</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</si>
  <si>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</si>
  <si>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</si>
  <si>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</si>
  <si>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Desarrollar proyectos de aprendizaje en equipo (PAE) dentro de su planeación anual de acuerdo con las necesidades de conocimiento de la entidad. Evaluar los resultados para llevar a cabo acciones de mejora.</t>
  </si>
  <si>
    <t xml:space="preserve">Contar con alianzas para fomentar soluciones innovadoras, nuevos o mejorados métodos y tecnologías para la entidad. </t>
  </si>
  <si>
    <t>La entidad no ha generado documentos de memoria institucional.</t>
  </si>
  <si>
    <t>Cuenta con lineamientos para la documentación de la memoria institucional.</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</si>
  <si>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</si>
  <si>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</si>
  <si>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</si>
  <si>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</si>
  <si>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</si>
  <si>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espacios de cocreación.</t>
  </si>
  <si>
    <t>La entidad ha identificado los espacios formales para compartir ideas.</t>
  </si>
  <si>
    <t>Cuenta con espacios formales de cocreación.</t>
  </si>
  <si>
    <t>La entidad no cuenta con los espacios formales para compartir y retroalimentar su conocimiento.</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</si>
  <si>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</si>
  <si>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</si>
  <si>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</si>
  <si>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</si>
  <si>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</si>
  <si>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Hace parte de redes de conocimiento, comunidades de práctica o equipos transversales.</t>
  </si>
  <si>
    <t>Identifica posibles actores para generar alianzas estratégicas que fortalezcan acciones de innovación en su entidad.</t>
  </si>
  <si>
    <t>Contar con herramientas de analítica institucional para el tratamiento de datos conocidas y son usadas por el talento humano de la entidad .</t>
  </si>
  <si>
    <t>Genera espacios formales para compartir y retroalimentar su conocimiento de manera esporádica.</t>
  </si>
  <si>
    <t>Identificar los riesgos relacionados con la fuga de capital intelectual de la entidad y llevar a cabo acciones para evitar la pérdida de conocimiento.</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</si>
  <si>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</si>
  <si>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</si>
  <si>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Contar con parámetros y procedimientos para la recolección de datos de calidad que permitan llevar a cabo su análisis para la toma de decisiones basadas en evidencia.</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</si>
  <si>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</si>
  <si>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</si>
  <si>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</si>
  <si>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</si>
  <si>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</si>
  <si>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</si>
  <si>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</si>
  <si>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</si>
  <si>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</si>
  <si>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</si>
  <si>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</si>
  <si>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 xml:space="preserve">Contar con espacios de ideación e innovación </t>
  </si>
  <si>
    <r>
      <t xml:space="preserve">Evaluar los resultados de los procesos de ideación </t>
    </r>
    <r>
      <rPr>
        <sz val="10"/>
        <color rgb="FF002060"/>
        <rFont val="Arial"/>
        <family val="2"/>
      </rPr>
      <t xml:space="preserve">adelantados en la entidad y analiza los resultados. </t>
    </r>
  </si>
  <si>
    <r>
      <t>La entidad no cuenta con mecanismos de evaluación para sus procesos de ideación</t>
    </r>
    <r>
      <rPr>
        <sz val="10"/>
        <color rgb="FFFF0000"/>
        <rFont val="Arial"/>
        <family val="2"/>
      </rPr>
      <t>.</t>
    </r>
  </si>
  <si>
    <t>Cuenta con mecanismos para evaluar los procesos de ideación de la entidad.</t>
  </si>
  <si>
    <t>Evalúa los procesos de ideación de la entidad y registra los resultados.</t>
  </si>
  <si>
    <t>Evalúa los procesos de ideación de la entidad y analiza los resultados.</t>
  </si>
  <si>
    <t xml:space="preserve">Desarrollar pruebas de experimentación, documentar y analizar los resultados </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</si>
  <si>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</si>
  <si>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</si>
  <si>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</si>
  <si>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</si>
  <si>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</si>
  <si>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</si>
  <si>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</si>
  <si>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</si>
  <si>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 xml:space="preserve">Participar en eventos académicos nacionales o internacionales gestionados por la entidad como asistente o panelista </t>
  </si>
  <si>
    <t>Identificación, apropiación y funcionamiento de los repositorios de conocimiento.</t>
  </si>
  <si>
    <r>
      <rPr>
        <sz val="10"/>
        <color rgb="FF002060"/>
        <rFont val="Arial"/>
        <family val="2"/>
      </rPr>
      <t>Contar con repositorios de conocimiento de fácil acceso y socializados al interior de la entidad</t>
    </r>
    <r>
      <rPr>
        <sz val="10"/>
        <color rgb="FFFF6600"/>
        <rFont val="Arial"/>
        <family val="2"/>
      </rPr>
      <t/>
    </r>
  </si>
  <si>
    <t>Cuenta con repositorios de conocimiento.</t>
  </si>
  <si>
    <t xml:space="preserve">Cuenta con repositorios de conocimiento, que son de fácil acceso </t>
  </si>
  <si>
    <t>Cuenta con repositorios de conocimiento, que son de fácil acceso y socializados al interior de la entidad.</t>
  </si>
  <si>
    <t xml:space="preserve">Contar con repositorios de buenas prácticas </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</si>
  <si>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</si>
  <si>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</si>
  <si>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</si>
  <si>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</si>
  <si>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Contar con repositorios de lecciones aprendidas</t>
  </si>
  <si>
    <t>La entidad no cuenta con repositorio de lecciones aprendidas.</t>
  </si>
  <si>
    <t>Cuenta con repositorios de lecciones aprendidas.</t>
  </si>
  <si>
    <t>Cuenta con repositorios de lecciones aprendidas de fácil acceso para el talento humano de la entidad. Este repositorio se actualiza periódicamente.</t>
  </si>
  <si>
    <t>Gestionar los datos de la entidad.</t>
  </si>
  <si>
    <t>Identifica y clasifica los datos y la información susceptibles de análisis para la toma de decisiones.</t>
  </si>
  <si>
    <t xml:space="preserve">Lleva a cabo análisis de datos e información para la toma de decisiones y es socializado. </t>
  </si>
  <si>
    <t>La entidad no ha identificado las habilidades y competencias del talento humano en materia de analítica.</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</si>
  <si>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</si>
  <si>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</si>
  <si>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</si>
  <si>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La entidad no cuenta con estrategias comunicativas o herramientas para compartir o difundir su conocimiento.</t>
  </si>
  <si>
    <t>Define una estrategia de comunicación para difundir el conocimiento que produce la entidad.</t>
  </si>
  <si>
    <t>Generar espacios formales e informales de cocreación que son reconocidos por el talento humano y los grupos de valor</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</si>
  <si>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</si>
  <si>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</si>
  <si>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No 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</si>
  <si>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</si>
  <si>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</si>
  <si>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</si>
  <si>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</si>
  <si>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</si>
  <si>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</si>
  <si>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</si>
  <si>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Mantiene cooperación técnica con otras entidades, organismos o instituciones que potencian el conocimiento de la entidad y facilitan su intercambio.</t>
  </si>
  <si>
    <t>RESULTADOS POLÍTICA CONTROL INTERNO</t>
  </si>
  <si>
    <t>Rangos</t>
  </si>
  <si>
    <t>Categorías del componente 2</t>
  </si>
  <si>
    <t>Acciones</t>
  </si>
  <si>
    <t>Analítica Institucional</t>
  </si>
  <si>
    <t>Identificación de conocimiento relevante para la entidad</t>
  </si>
  <si>
    <t>Identificación, apropiación y funcionamiento de los repositorios de conocimiento</t>
  </si>
  <si>
    <t xml:space="preserve">Contar con espacios formales para compartir y retroalimentar su conocimiento en la programación de la entidad, evaluar su efectividad y llevar a cabo acciones de mejora.
</t>
  </si>
  <si>
    <t>Participar en espacios nacionales e internacionales de gestión del conocimiento, documentarlos y compartir la experiencia al interior de la entidad.</t>
  </si>
  <si>
    <t>#</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</si>
  <si>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</si>
  <si>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</si>
  <si>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</si>
  <si>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</si>
  <si>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Responsabilidades del área de control interno</t>
  </si>
  <si>
    <t xml:space="preserve">Identificar, capturar, clasificar y organizar el conocimiento explícito de la entidad en medios físicos y/o digitales.  </t>
  </si>
  <si>
    <t xml:space="preserve">Identifica, captura y organiza el conocimiento explícito de la entidad en medios físicos y/o digitales. </t>
  </si>
  <si>
    <t>Identifica,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</si>
  <si>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t>
  </si>
  <si>
    <t>Cuenta con un inventario del conocimiento explícito de la entidad actualizado.</t>
  </si>
  <si>
    <t>Cuenta con un inventario del conocimiento explícito de la entidad actualizado y articulado con la política de gestión documental.</t>
  </si>
  <si>
    <t>Identificar, clasificar, priorizar y gestionar el conocimiento relevante para el logro de la misionalidad de la entidad.</t>
  </si>
  <si>
    <t>No ha identificado el conocimiento más relevante para el logro de la misionalidad de la entidad.</t>
  </si>
  <si>
    <t>Identifica, clasifica y prioriza el conocimiento más relevante para el logro de la misionalidad de la entidad.</t>
  </si>
  <si>
    <t>Identifica y clasifica el conocimiento más relevante para el logro de la misionalidad de la entidad.</t>
  </si>
  <si>
    <t>Identifica el conocimiento más relevante para el logro de la misionalidad de la entidad.</t>
  </si>
  <si>
    <t>Identifica los riesgos relacionados con la fuga de capital intelectual de la entidad y lleva a cabo procesos de gestión de dichos riesgos.</t>
  </si>
  <si>
    <t>La entidad no cuenta con un equipo o persona para la implementación del Plan de Acción de Gestión del Conocimiento y la Innovación.</t>
  </si>
  <si>
    <r>
      <t>Evalúa los procesos de ideación</t>
    </r>
    <r>
      <rPr>
        <sz val="10"/>
        <color rgb="FFFF0000"/>
        <rFont val="Arial"/>
        <family val="2"/>
      </rPr>
      <t xml:space="preserve"> </t>
    </r>
    <r>
      <rPr>
        <sz val="10"/>
        <color rgb="FF002060"/>
        <rFont val="Arial"/>
        <family val="2"/>
      </rPr>
      <t>de la entidad.</t>
    </r>
  </si>
  <si>
    <t>Desarrollar pruebas de experimentación, documentar, analizar y tomar decisiones sobre los resultados.</t>
  </si>
  <si>
    <t xml:space="preserve">Emplea métodos de creación e ideación para generar soluciones efectivas a problemas cotidianos de la entidad. </t>
  </si>
  <si>
    <t xml:space="preserve">Documenta y analiza los resultados de las pruebas de experimentación. </t>
  </si>
  <si>
    <t>Implementar una estrategia de cultura organizacional orientada a la gestión del conocimiento y la innovación en la entidad y analizar sus resultados.</t>
  </si>
  <si>
    <t>La entidad no cuenta con una estrategia de cultura organizacional orientada a la gestión del conocimiento y la innovación.</t>
  </si>
  <si>
    <t>Orienta la implementación de la estrategia de cultura organizacional relacionada a la gestión del conocimiento y la innovación y analiza sus resultados.</t>
  </si>
  <si>
    <t>Orienta la implementación de la estrategia de cultura organizacional relacionada a la gestión del conocimiento y la innovación.</t>
  </si>
  <si>
    <t xml:space="preserve">El Plan Estratégico del Talento Humano incluye acciones para el fortalecimiento de capacidades en innovación. Además, la entidad lleva a cabo el seguimiento, evalúa los resultados y toma acciones de mejora. </t>
  </si>
  <si>
    <t xml:space="preserve">El Plan Estratégico del Talento Humano incluye acciones para el fortalecimiento de capacidades en innovación. Además, la entidad lleva a cabo el seguimiento y evaluación de los resultados. </t>
  </si>
  <si>
    <t>Participa como panelista en eventos académicos nacionales gestionados por la entidad.</t>
  </si>
  <si>
    <t>Participa como panelista en eventos académicos internacionales gestionados por la entidad.</t>
  </si>
  <si>
    <t>Participa como panelista en eventos académicos al interior de la entidad.</t>
  </si>
  <si>
    <t xml:space="preserve">Participar en eventos académicos nacionales o internacionales gestionados por la entidad como asistente o panelista. </t>
  </si>
  <si>
    <t>Identificar, clasificar y actualizar el conocimiento tácito para la planeación del conocimiento requerido por la entidad.</t>
  </si>
  <si>
    <r>
      <rPr>
        <sz val="10"/>
        <color rgb="FF002060"/>
        <rFont val="Arial"/>
        <family val="2"/>
      </rPr>
      <t>Contar con repositorios de conocimiento de fácil acceso y socializados al interior de la entidad</t>
    </r>
    <r>
      <rPr>
        <sz val="10"/>
        <color rgb="FFFF0000"/>
        <rFont val="Arial"/>
        <family val="2"/>
      </rPr>
      <t>.</t>
    </r>
  </si>
  <si>
    <t>Cuenta con repositorios de buenas prácticas de fácil acceso para el talento humano de la entidad. Este repositorio se actualiza periódicamente y se desarrollan estrategias de difusión.</t>
  </si>
  <si>
    <t>Contar con repositorios de lecciones aprendidas.</t>
  </si>
  <si>
    <t>Cuenta con repositorios de lecciones aprendidas de fácil acceso para el talento humano de la entidad.</t>
  </si>
  <si>
    <t>Identifica los datos y la información susceptibles de análisis.</t>
  </si>
  <si>
    <t>Lleva a cabo análisis de datos e información para la toma de decisiones, es socializado y retroalimentado.</t>
  </si>
  <si>
    <t>Contar con herramientas de analítica institucional para el tratamiento de datos conocidas y usadas por el talento humano de la entidad .</t>
  </si>
  <si>
    <t>Cuenta con un inventario herramientas de analítica institucional para el tratamiento de datos y es conocido por su talento humano.</t>
  </si>
  <si>
    <t>Lleva a cabo análisis descriptivos, predictivos y prospectivos de los resultados de su gestión, además determina el grado de avance de las políticas a su cargo y toma acciones de mejora.</t>
  </si>
  <si>
    <t>Cuenta con espacios formales en la programación de la entidad para compartir y retroalimentar su conocimiento.</t>
  </si>
  <si>
    <t>Cuenta con alianzas estratégicas que generan soluciones innovadoras para la entidad a través de nuevos o mejorados métodos y tecnologías.</t>
  </si>
  <si>
    <t xml:space="preserve">Contar con alianzas para fomentar soluciones innovadoras, a través de nuevos o mejorados métodos y tecnologías para la entidad. </t>
  </si>
  <si>
    <t xml:space="preserve">La entidad ha divulgado su oferta y demanda de cooperación y cuenta con mecanismos de interacción con otras entidades. </t>
  </si>
  <si>
    <t>Emplea, divulga y documenta los métodos de creación e ideación para generar soluciones efectivas a problemas cotidianos de la entidad.</t>
  </si>
  <si>
    <t>Emplea, divulga, documenta y evalúa los métodos de creación e ideación para generar soluciones efectivas a problemas cotidianos de la entidad.</t>
  </si>
  <si>
    <t xml:space="preserve">Emplear, divulgar, documentar y evaluar métodos de creación e ideación para generar soluciones efectivas a problemas cotidianos de la entidad. </t>
  </si>
  <si>
    <t>Contar con espacios de ideación e innovación.</t>
  </si>
  <si>
    <t>Cuenta con espacios disponibles, adecuados y diferenciados  para llevar a cabo los procesos de ideación e innovación.</t>
  </si>
  <si>
    <t>Cuenta con espacios disponibles, adecuados, diferenciados y divulgados para llevar a cabo los procesos de ideación e innovación.  Estos espacios tienen una programación de actividades.</t>
  </si>
  <si>
    <t>AUTODIAGNÓSTICO DE GESTIÓN DEL CONOCIMIENTO Y LA INNOVACIÓN-</t>
  </si>
  <si>
    <t>Documenta y analiza los resultados de las pruebas de experimentación y toma decisiones sobre los resultados.</t>
  </si>
  <si>
    <t>La entidad cuenta con una estrategia de cultura organizacional orientada a la gestión del conocimiento y la innovación.</t>
  </si>
  <si>
    <t>La entidad se encuentra estructurando una estrategia de cultura organizacional orientada a la gestión del conocimiento y la innovación.</t>
  </si>
  <si>
    <t>Cuenta con repositorios de lecciones aprendidas de fácil acceso para el talento humano de la entidad. Este repositorio se actualiza periódicamente y se desarrollan estrategias de difusión.</t>
  </si>
  <si>
    <t>Desarrolla y fortalece las habilidades y competencias del talento humano de la entidad en materia de analítica institucional, a través de capacitaciones que son evaluadas y cuentan con acciones de mejora.</t>
  </si>
  <si>
    <t>Desarrolla y fortalece las habilidades y competencias del talento humano de la entidad en materia de analítica institucional, a través de capacitaciones que son evaluadas.</t>
  </si>
  <si>
    <t>La entidad no cuenta con alianzas para fomentar soluciones innovadoras en su entidad.</t>
  </si>
  <si>
    <t>Cuenta con alianzas estratégicas y ejecuta acciones que generan soluciones innovadoras para la entidad a través de nuevos o mejorados métodos y tecnologías.</t>
  </si>
  <si>
    <t xml:space="preserve">Cuenta con alianzas estratégicas y ejecuta acciones que generan soluciones innovadoras para la entidad a través de nuevos o mejorados métodos y tecnologías. Además, hace seguimiento a los planes de trabajo conjunto. </t>
  </si>
  <si>
    <t>Generar espacios formales e informales de cocreación que son reconocidos por el talento humano y los grupos de valor.</t>
  </si>
  <si>
    <t>Cuenta con espacios formales e informales de cocreación que son reconocidos por el talento humano de la entidad.</t>
  </si>
  <si>
    <t>Cuenta con espacios formales e informales de cocreación que son reconocidos por el talento humano de la entidad y sus grupos de valor.</t>
  </si>
  <si>
    <t>Contar con repositorios de buenas prácticas.</t>
  </si>
  <si>
    <t xml:space="preserve">Identifica los riesgos relacionados con la fuga de capital intelectual de la entidad y lleva a cabo la gestión y documentación de los riesgos asociados a la pérdida del conocimiento explícito.
</t>
  </si>
  <si>
    <t xml:space="preserve">Identifica los riesgos relacionados con la fuga de capital intelectual de la entidad y lleva a cabo la gestión y documentación de los riesgos asociados a la pérdida del conocimiento explícito y tácito. </t>
  </si>
  <si>
    <t xml:space="preserve">Evaluar los resultados de los procesos de ideación adelantados en la entidad y analizar los resultados. </t>
  </si>
  <si>
    <t>Contar con parámetros y procedimientos para la recolección de datos de calidad que permitan llevar a cabo su análisis para la toma de decisiones basadas en evidencias.</t>
  </si>
  <si>
    <t>Cuenta con parámetros y procedimientos para la recolección de datos de calidad que permiten llevar a cabo su análisis para la posterior toma de decisiones basadas en evidencias.</t>
  </si>
  <si>
    <t>La entidad no cuenta con lineamientos para la generación de acciones de aprendizaje basadas en problemas o proyectos.</t>
  </si>
  <si>
    <t>Cuenta con lineamientos para llevar a cabo acciones de aprendizaje basadas en problemas o proyectos.</t>
  </si>
  <si>
    <t>Lleva a cabo acciones de aprendizaje basadas en problemas o proyectos, dentro de su planeación anual, de acuerdo con las necesidades de conocimiento de la entidad y evalúa los resultados.</t>
  </si>
  <si>
    <t xml:space="preserve">Lleva a cabo acciones de aprendizaje basadas en problemas o proyectos, dentro de su planeación anual, de acuerdo con las necesidades de conocimiento de la entidad, evalúa los resultados y toma acciones de mejora. </t>
  </si>
  <si>
    <t>Llevar a cabo acciones de aprendizaje basadas en problemas o proyectos, dentro de su planeación anual, de acuerdo con las necesidades de conocimiento de la entidad, evaluar los resultados y tomar acciones de mejora.</t>
  </si>
  <si>
    <t>Lleva a cabo acciones de aprendizaje basadas en problemas o proyectos, dentro de su planeación anual, de acuerdo con las necesidades de conocimiento de la entidad.</t>
  </si>
  <si>
    <t xml:space="preserve">Participar con las buenas prácticas en convocatorias o premios nacionales e internacionales.  </t>
  </si>
  <si>
    <t>La entidad no identifica buenas prácticas.</t>
  </si>
  <si>
    <t>La entidad no documenta buenas prácticas</t>
  </si>
  <si>
    <t>Documenta las buenas prácticas.</t>
  </si>
  <si>
    <t>Contar con una persona o equipo que evalúe, implemente, haga seguimiento y lleve a cabo acciones de mejora al plan de acción de Gestión del Conocimiento y la Innovación, en el marco del MIPG.</t>
  </si>
  <si>
    <t>Cuenta con una persona para la implementación del plan de acción de Gestión del Conocimiento y la Innovación, en el marco del MIPG.</t>
  </si>
  <si>
    <t>Cuenta con un equipo que implementa y evalúa el plan de acción de Gestión del Conocimiento y la Innovación, en el marco del MIPG.</t>
  </si>
  <si>
    <t>Cuenta con un equipo que implementa, evalúa y hace seguimiento al plan de acción de Gestión del Conocimiento y la Innovación, en el marco del MIPG.</t>
  </si>
  <si>
    <t>Cuenta con un equipo que implementa, evalúa, hace seguimiento y lleva a cabo acciones de mejora al plan de acción de Gestión del Conocimiento y la Innovación, en el marco del MIPG.</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</si>
  <si>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</si>
  <si>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</si>
  <si>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</si>
  <si>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</si>
  <si>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</si>
  <si>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</si>
  <si>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</si>
  <si>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EVIDENCIA</t>
  </si>
  <si>
    <t>COMO SE DA CUMPLIMIENTO</t>
  </si>
  <si>
    <t>CONTROL DE LA EJECUCION</t>
  </si>
  <si>
    <t>OBSERVACIONES</t>
  </si>
  <si>
    <t>AREAS DE APOYO A LA EJECUCION DE LA ACTIVIDAD</t>
  </si>
  <si>
    <t>Solicitar a la funcionaria de la funcion publica las herramientas para la gestion del conocimiento
Plan espejo</t>
  </si>
  <si>
    <t>Validar esos activos de informacion documental con los documentos de conocimiento organizacional</t>
  </si>
  <si>
    <t>Perfiles en OPS para el conocimiento necesario</t>
  </si>
  <si>
    <t>Contratista OPS para el manejo para el plan de accion de gestion de conocimiento</t>
  </si>
  <si>
    <t>Metodo de cocrear
Secretaria de salud en el observatorio de enfermedades cronicas</t>
  </si>
  <si>
    <t>Evento de innovacion de la secretaria de salud
Proyecto de innovacion Secretaria de educacion
Proyecto de innovacion de la Secretaria de cultura</t>
  </si>
  <si>
    <t>Indagar sobre los temas de participacion y ponencia a eventos academicos</t>
  </si>
  <si>
    <t>Preguntar los parametros o procedimientos de recoleccion de datos en las diferentes dependencias</t>
  </si>
  <si>
    <t>Analizar la inclusion del area de analisis de datos</t>
  </si>
  <si>
    <t>Revisen que areas o dependencias participan en redes del conocimiento</t>
  </si>
  <si>
    <t>Identificar las alianzas estrategicas para desarrollar soluciones innovadoras</t>
  </si>
  <si>
    <t>Elaborar el procedimiento de gestion de conocimiento</t>
  </si>
  <si>
    <t>Toda la administracion</t>
  </si>
  <si>
    <t>Actualizar la herramienta de recoleccion de informacion explicita de la entidad</t>
  </si>
  <si>
    <t>Elaborar el procedimiento de gestion de conocimiento
Diagnosticar el conocimiento necesario en cumplimiento del Decreto 1083</t>
  </si>
  <si>
    <t>Identificar los riesgos de fuga de conocimiento
Identificar el capital intelectual de las diferentes dependencias
Solicitar la actualización de procedimientos (cuando aplique)</t>
  </si>
  <si>
    <t>Elaborar el procedimiento de gestion de conocimiento
Diagnosticar los temas de capacitacion necesarios
Diagnosticar el conocimiento necesario en cumplimiento del Decreto 1083</t>
  </si>
  <si>
    <t>Crear el equipo de gestion del conocimiento de todas las dependencias</t>
  </si>
  <si>
    <t>Procedimiento de ideacion
Crear el equipo de gestion del conocimiento de todas las dependencias</t>
  </si>
  <si>
    <t>Generar un espacio de ideacion e innovacion en la pagina web institucional</t>
  </si>
  <si>
    <t>Crear la estrategia de cultura organizaciónal incluyendo el componente de innovacion</t>
  </si>
  <si>
    <t>Procedimiento de innovacion en la entidad</t>
  </si>
  <si>
    <t>Secretaria General
OPGI
Comunicaciones</t>
  </si>
  <si>
    <t>Actualizar el PEGTH con los componentes en innovacion</t>
  </si>
  <si>
    <t>PEGTH</t>
  </si>
  <si>
    <t>Subsecretaria de sistemas de informacion
Comunicaciones</t>
  </si>
  <si>
    <t>Identificar los espacios de innovacion en el sector publico</t>
  </si>
  <si>
    <t>Comunicaciones</t>
  </si>
  <si>
    <t>Comunicaciones
Unidad correspondencia</t>
  </si>
  <si>
    <t>Identificar los eventos academicos en el sector publico como asistente o panelista 
Informar los eventos academicos como asistente o panelista</t>
  </si>
  <si>
    <t>Generar un espacio de ideacion e innovacion en la pagina web institucional
Informar las diferentes tecnologias para el uso de innovacion (cuando aplique)
Tener acceso de informacion sobre las diferentes tecnologias aplicables a la entidad</t>
  </si>
  <si>
    <t>Crear el procedimiento de buenas practicas
Crear la herramienta de buenas practicas
Identificar las buenas practicas de la entidad</t>
  </si>
  <si>
    <t>OPGI
Sistemas de informacion</t>
  </si>
  <si>
    <t>Investigar sobre la gestion de datos con sus diferentes componentes
Realizar una reunion con el DNP y MINTIC para aterrizar el concepto</t>
  </si>
  <si>
    <t>Identificar el talento humano de la administracion para manejo y uso de analisis estadistico
Actualizar el PIC incluyendo temas de analisis estadistico</t>
  </si>
  <si>
    <t>Comité Intitucional de Gestion y Desempeño</t>
  </si>
  <si>
    <t>Trimestral</t>
  </si>
  <si>
    <t>Investigar sobre la documentacion de la memoria institucional para divulgacion</t>
  </si>
  <si>
    <t>Crear estrategias de cumunicacion de la informacion explicita de la administracion</t>
  </si>
  <si>
    <t xml:space="preserve">Elaborar el procedimiento de gestion de conocimiento
Realizar seguimiento a la retroalimentacion de las capacitaciones </t>
  </si>
  <si>
    <t>archivos digitales, archivo fisico</t>
  </si>
  <si>
    <t>Manual de funciones, organigrama, estructura</t>
  </si>
  <si>
    <t>elaborar un diagnóstico sobre el manual de funciones,</t>
  </si>
  <si>
    <t>Actos administrativos publicados</t>
  </si>
  <si>
    <t>Encuesta de necesidades de capacitacion, Evaluación de conocimiento de la capacitación, PIC, Convenio Interinstitucional</t>
  </si>
  <si>
    <t>Encuestas virtuales, se realizo previamente un diagnósgtico del PIC</t>
  </si>
  <si>
    <t>Link enviado a los correos personales e institucionales</t>
  </si>
  <si>
    <t>Toda la Institución</t>
  </si>
  <si>
    <t>Subsecretaria Talento Humano - Orlando CH.
Apoyo
Janeth Davila
Lorena Santacruz</t>
  </si>
  <si>
    <t>Toda la institución</t>
  </si>
  <si>
    <t>Secretario General - Ramon de los Rios
Subsecretaria Talento Humano - Orlando Ch.
Apoyo
Sonia Hernandez</t>
  </si>
  <si>
    <t>Subsecretaria Talento Humano - Orlando CH.
Apoyo
Henry
Lorena Santacruz</t>
  </si>
  <si>
    <t xml:space="preserve">Realizar seguimiento al cumplimiento de las politicas MIPG </t>
  </si>
  <si>
    <t>Subsecretaria Talento Humano - Orlando Ch.
Apoyo
Janeth Davila
Lorena Santacruz
Carolina Cabrera</t>
  </si>
  <si>
    <t>1/03/2021
01/03/2021</t>
  </si>
  <si>
    <t>30/03/2021
30/06/2021</t>
  </si>
  <si>
    <t>Subsecretaria Talento Humano - Lorena Guerrero
Apoyo
Henry (SGSST)
Lorena Santacruz
Carolina Cabrera</t>
  </si>
  <si>
    <t xml:space="preserve">Subsecretaria Talento Humano - Orlando CH.
Apoyo
Janeth D.
</t>
  </si>
  <si>
    <t>Generar un espacio de ideacion e innovacion en la pagina web institucional y generar un informe anual de su efectividad.</t>
  </si>
  <si>
    <t>Capacitar al equipo en la metodologia y demas temas de innovación y gestion del conocimiento.</t>
  </si>
  <si>
    <t>Carolina Cabrera
Mario Quintana
Janeth Davila</t>
  </si>
  <si>
    <t>Carolina Cabrera
Mario Quintana
Subsecretario de sistemas de informacion
Comunicaciones</t>
  </si>
  <si>
    <t>Subsecreatria de talento humano -Orlando CH.
Apoyo
Lorena Santacruz
Subsecretaria de sistemas de informacion
Comunicaciones</t>
  </si>
  <si>
    <t>Subsecreatria de talento humano -Orlando CH.
Apoyo
Sonia Hernandez
Janeth Davila</t>
  </si>
  <si>
    <t>Carolina Cabrera
Subsecretario de sistemas de informacion</t>
  </si>
  <si>
    <t>Archivo y Gestion Documental
Apoyo
Carolina Cabrera
Mario Quintana
OPGI</t>
  </si>
  <si>
    <t>Comunicaciones
Janeth Davila
Harold Delgado</t>
  </si>
  <si>
    <t>01/04/2021
01/05/2021
01/05/2021</t>
  </si>
  <si>
    <t>30/04/2021
30/05/2021
Permanente</t>
  </si>
  <si>
    <t>01/03/2021
01/05/2021</t>
  </si>
  <si>
    <t>30/03/2021
30/05/2021</t>
  </si>
  <si>
    <t>Subsecretaria Talento Humano - Orlando CH.
Apoyo
Lorena Santacruz
Janeth Davila
Danny Lopez</t>
  </si>
  <si>
    <t>Secreatria de Cultura
Archivo y Gestion Documental
Sistemas de informacion
Apoyo
Carolina Cabrera</t>
  </si>
  <si>
    <t>1er Semestre</t>
  </si>
  <si>
    <t>1/03/2021
Permanente</t>
  </si>
  <si>
    <t>30/03/2021
Permanente</t>
  </si>
  <si>
    <t>Permanente</t>
  </si>
  <si>
    <t>Identificar redes, organizaciones o alianzas  de conocimiento con entidades pares y hacer parte de ellas</t>
  </si>
  <si>
    <t>Secretaria de Sistemas de Información
OPGI
Comunicaciones
TH</t>
  </si>
  <si>
    <t>Todo el año</t>
  </si>
  <si>
    <t>Archivo y Gestion Documental
Sistemas de Información
Apoyo
Mario Quintana
OPGI</t>
  </si>
  <si>
    <t>Subsecretaria Talento Humano - Orlando CH.
Apoyo
Carolina Cabrera
Mario Quintana
Lorena Santacruz</t>
  </si>
  <si>
    <t xml:space="preserve">
Subsecretario de sistemas de informacion.
Carolina Cabrera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</si>
</sst>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7"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2"/>
      <color theme="1"/>
      <name val="Arial"/>
      <family val="2"/>
    </font>
    <font>
      <sz val="10"/>
      <color rgb="FFFF0000"/>
      <name val="Arial"/>
      <family val="2"/>
    </font>
    <font>
      <sz val="10"/>
      <color rgb="FFFF6600"/>
      <name val="Arial"/>
      <family val="2"/>
    </font>
    <font>
      <b/>
      <sz val="13"/>
      <color theme="1"/>
      <name val="Arial"/>
      <family val="2"/>
    </font>
  </fonts>
  <fills count="16">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
      <patternFill patternType="solid">
        <fgColor rgb="FF3399FF"/>
        <bgColor indexed="64"/>
      </patternFill>
    </fill>
  </fills>
  <borders count="165">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medium">
        <color rgb="FF002060"/>
      </left>
      <right style="thin">
        <color rgb="FF002060"/>
      </right>
      <top style="medium">
        <color rgb="FF002060"/>
      </top>
      <bottom/>
      <diagonal/>
    </border>
    <border>
      <left style="medium">
        <color rgb="FF002060"/>
      </left>
      <right style="thin">
        <color rgb="FF002060"/>
      </right>
      <top/>
      <bottom style="medium">
        <color rgb="FF002060"/>
      </bottom>
      <diagonal/>
    </border>
    <border>
      <left style="thin">
        <color rgb="FF002060"/>
      </left>
      <right style="hair">
        <color rgb="FF002060"/>
      </right>
      <top style="medium">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style="hair">
        <color rgb="FF002060"/>
      </left>
      <right/>
      <top/>
      <bottom style="hair">
        <color rgb="FF002060"/>
      </bottom>
      <diagonal/>
    </border>
    <border>
      <left style="hair">
        <color rgb="FF002060"/>
      </left>
      <right/>
      <top/>
      <bottom style="medium">
        <color rgb="FF002060"/>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medium">
        <color rgb="FF002060"/>
      </left>
      <right style="hair">
        <color rgb="FF002060"/>
      </right>
      <top style="medium">
        <color rgb="FF002060"/>
      </top>
      <bottom style="hair">
        <color rgb="FF002060"/>
      </bottom>
      <diagonal/>
    </border>
    <border>
      <left style="hair">
        <color rgb="FF002060"/>
      </left>
      <right style="hair">
        <color rgb="FF002060"/>
      </right>
      <top style="medium">
        <color rgb="FF002060"/>
      </top>
      <bottom style="hair">
        <color rgb="FF002060"/>
      </bottom>
      <diagonal/>
    </border>
    <border>
      <left style="hair">
        <color rgb="FF002060"/>
      </left>
      <right style="medium">
        <color rgb="FF002060"/>
      </right>
      <top style="medium">
        <color rgb="FF002060"/>
      </top>
      <bottom style="hair">
        <color rgb="FF002060"/>
      </bottom>
      <diagonal/>
    </border>
    <border>
      <left style="hair">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hair">
        <color rgb="FF002060"/>
      </right>
      <top style="medium">
        <color rgb="FF002060"/>
      </top>
      <bottom/>
      <diagonal/>
    </border>
    <border>
      <left style="hair">
        <color rgb="FF002060"/>
      </left>
      <right style="hair">
        <color rgb="FF002060"/>
      </right>
      <top/>
      <bottom style="hair">
        <color rgb="FF002060"/>
      </bottom>
      <diagonal/>
    </border>
    <border>
      <left/>
      <right/>
      <top/>
      <bottom style="thin">
        <color indexed="64"/>
      </bottom>
      <diagonal/>
    </border>
    <border>
      <left style="thin">
        <color theme="4" tint="-0.499984740745262"/>
      </left>
      <right/>
      <top style="medium">
        <color rgb="FF002060"/>
      </top>
      <bottom/>
      <diagonal/>
    </border>
    <border>
      <left style="thin">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thin">
        <color rgb="FF002060"/>
      </left>
      <right style="dashed">
        <color rgb="FF002060"/>
      </right>
      <top/>
      <bottom style="double">
        <color rgb="FF002060"/>
      </bottom>
      <diagonal/>
    </border>
    <border>
      <left style="dashed">
        <color rgb="FF002060"/>
      </left>
      <right style="dashed">
        <color rgb="FF002060"/>
      </right>
      <top/>
      <bottom style="double">
        <color rgb="FF002060"/>
      </bottom>
      <diagonal/>
    </border>
    <border>
      <left style="dotted">
        <color rgb="FF002060"/>
      </left>
      <right style="dashed">
        <color rgb="FF002060"/>
      </right>
      <top style="dashed">
        <color rgb="FF002060"/>
      </top>
      <bottom style="medium">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right style="thin">
        <color rgb="FF002060"/>
      </right>
      <top style="hair">
        <color rgb="FF002060"/>
      </top>
      <bottom style="thin">
        <color rgb="FF002060"/>
      </bottom>
      <diagonal/>
    </border>
    <border>
      <left style="thin">
        <color rgb="FF002060"/>
      </left>
      <right/>
      <top style="medium">
        <color rgb="FF002060"/>
      </top>
      <bottom style="hair">
        <color rgb="FF002060"/>
      </bottom>
      <diagonal/>
    </border>
    <border>
      <left/>
      <right/>
      <top style="medium">
        <color rgb="FF002060"/>
      </top>
      <bottom style="hair">
        <color rgb="FF002060"/>
      </bottom>
      <diagonal/>
    </border>
    <border>
      <left/>
      <right style="thin">
        <color rgb="FF002060"/>
      </right>
      <top style="medium">
        <color rgb="FF002060"/>
      </top>
      <bottom style="hair">
        <color rgb="FF002060"/>
      </bottom>
      <diagonal/>
    </border>
    <border>
      <left/>
      <right style="thin">
        <color indexed="64"/>
      </right>
      <top style="hair">
        <color rgb="FF002060"/>
      </top>
      <bottom style="medium">
        <color rgb="FF002060"/>
      </bottom>
      <diagonal/>
    </border>
    <border>
      <left/>
      <right style="thin">
        <color indexed="64"/>
      </right>
      <top style="hair">
        <color rgb="FF002060"/>
      </top>
      <bottom style="hair">
        <color rgb="FF002060"/>
      </bottom>
      <diagonal/>
    </border>
    <border>
      <left/>
      <right style="thin">
        <color indexed="64"/>
      </right>
      <top style="thin">
        <color rgb="FF002060"/>
      </top>
      <bottom style="hair">
        <color rgb="FF002060"/>
      </bottom>
      <diagonal/>
    </border>
    <border>
      <left style="thin">
        <color rgb="FF002060"/>
      </left>
      <right/>
      <top style="medium">
        <color rgb="FF002060"/>
      </top>
      <bottom style="medium">
        <color rgb="FF002060"/>
      </bottom>
      <diagonal/>
    </border>
    <border>
      <left/>
      <right/>
      <top style="medium">
        <color rgb="FF002060"/>
      </top>
      <bottom style="medium">
        <color rgb="FF002060"/>
      </bottom>
      <diagonal/>
    </border>
    <border>
      <left/>
      <right style="thin">
        <color theme="4" tint="-0.499984740745262"/>
      </right>
      <top style="medium">
        <color rgb="FF002060"/>
      </top>
      <bottom style="medium">
        <color rgb="FF002060"/>
      </bottom>
      <diagonal/>
    </border>
    <border>
      <left style="thin">
        <color rgb="FF002060"/>
      </left>
      <right/>
      <top/>
      <bottom/>
      <diagonal/>
    </border>
    <border>
      <left style="thin">
        <color rgb="FF002060"/>
      </left>
      <right/>
      <top style="thin">
        <color rgb="FF002060"/>
      </top>
      <bottom/>
      <diagonal/>
    </border>
    <border>
      <left style="thin">
        <color rgb="FF002060"/>
      </left>
      <right/>
      <top/>
      <bottom style="thin">
        <color rgb="FF00206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2060"/>
      </left>
      <right/>
      <top style="thin">
        <color indexed="64"/>
      </top>
      <bottom/>
      <diagonal/>
    </border>
    <border>
      <left style="thin">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rgb="FF002060"/>
      </left>
      <right style="hair">
        <color rgb="FF002060"/>
      </right>
      <top/>
      <bottom/>
      <diagonal/>
    </border>
    <border>
      <left style="hair">
        <color rgb="FF002060"/>
      </left>
      <right style="hair">
        <color rgb="FF002060"/>
      </right>
      <top/>
      <bottom style="medium">
        <color rgb="FF002060"/>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right style="hair">
        <color rgb="FF002060"/>
      </right>
      <top style="hair">
        <color rgb="FF002060"/>
      </top>
      <bottom/>
      <diagonal/>
    </border>
    <border>
      <left/>
      <right style="hair">
        <color rgb="FF002060"/>
      </right>
      <top/>
      <bottom/>
      <diagonal/>
    </border>
    <border>
      <left/>
      <right style="hair">
        <color rgb="FF002060"/>
      </right>
      <top/>
      <bottom style="hair">
        <color rgb="FF002060"/>
      </bottom>
      <diagonal/>
    </border>
    <border>
      <left/>
      <right style="hair">
        <color rgb="FF002060"/>
      </right>
      <top/>
      <bottom style="medium">
        <color rgb="FF002060"/>
      </bottom>
      <diagonal/>
    </border>
    <border>
      <left style="dashed">
        <color rgb="FF002060"/>
      </left>
      <right style="dashed">
        <color rgb="FF002060"/>
      </right>
      <top/>
      <bottom/>
      <diagonal/>
    </border>
  </borders>
  <cellStyleXfs count="2">
    <xf numFmtId="0" fontId="0" fillId="0" borderId="0"/>
    <xf numFmtId="0" fontId="20" fillId="0" borderId="0" applyNumberFormat="0" applyFill="0" applyBorder="0" applyAlignment="0" applyProtection="0"/>
  </cellStyleXfs>
  <cellXfs count="508">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5" fillId="0" borderId="0" xfId="0" applyFont="1" applyFill="1" applyBorder="1" applyAlignment="1">
      <alignment horizontal="center" vertical="center"/>
    </xf>
    <xf numFmtId="0" fontId="5" fillId="0" borderId="35" xfId="0" applyFont="1" applyFill="1" applyBorder="1" applyAlignment="1">
      <alignment horizontal="center" vertical="center"/>
    </xf>
    <xf numFmtId="0" fontId="7" fillId="0" borderId="38" xfId="0" applyFont="1" applyBorder="1" applyAlignment="1">
      <alignment horizontal="center" vertical="center"/>
    </xf>
    <xf numFmtId="0" fontId="7" fillId="0" borderId="38" xfId="0" applyFont="1" applyFill="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8" fillId="0" borderId="0" xfId="0" applyFont="1" applyAlignment="1">
      <alignment vertical="center"/>
    </xf>
    <xf numFmtId="0" fontId="7" fillId="0" borderId="4" xfId="0" applyFont="1" applyFill="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Fill="1" applyBorder="1" applyAlignment="1">
      <alignment vertical="center"/>
    </xf>
    <xf numFmtId="0" fontId="7" fillId="0" borderId="9" xfId="0" applyFont="1" applyBorder="1" applyAlignment="1">
      <alignment vertical="center"/>
    </xf>
    <xf numFmtId="0" fontId="13" fillId="0" borderId="8" xfId="0" applyFont="1" applyFill="1" applyBorder="1" applyAlignment="1">
      <alignment horizontal="center" vertical="center" wrapText="1"/>
    </xf>
    <xf numFmtId="0" fontId="7" fillId="0" borderId="7" xfId="0" applyFont="1" applyBorder="1" applyAlignment="1">
      <alignment vertical="center"/>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2" fontId="7" fillId="0" borderId="0" xfId="0" applyNumberFormat="1" applyFont="1" applyBorder="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applyBorder="1"/>
    <xf numFmtId="0" fontId="12"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 vertical="center"/>
    </xf>
    <xf numFmtId="0" fontId="16" fillId="0" borderId="0" xfId="0" applyFont="1" applyAlignment="1">
      <alignment horizontal="center" vertical="center"/>
    </xf>
    <xf numFmtId="0" fontId="15" fillId="0" borderId="0" xfId="0" applyFont="1" applyBorder="1" applyAlignment="1">
      <alignment vertical="center"/>
    </xf>
    <xf numFmtId="0" fontId="4" fillId="0" borderId="0" xfId="0" applyFont="1" applyAlignment="1">
      <alignment vertical="center"/>
    </xf>
    <xf numFmtId="0" fontId="28" fillId="0" borderId="0" xfId="0" applyFont="1" applyBorder="1" applyAlignment="1">
      <alignment vertical="center"/>
    </xf>
    <xf numFmtId="0" fontId="28" fillId="0" borderId="0" xfId="0" applyFont="1" applyFill="1" applyBorder="1" applyAlignment="1">
      <alignment vertical="center"/>
    </xf>
    <xf numFmtId="0" fontId="28" fillId="0" borderId="0" xfId="0" applyFont="1" applyBorder="1" applyAlignment="1">
      <alignment horizontal="center" vertical="center"/>
    </xf>
    <xf numFmtId="0" fontId="4" fillId="0" borderId="8" xfId="0" applyFont="1" applyBorder="1" applyAlignment="1">
      <alignment vertical="center"/>
    </xf>
    <xf numFmtId="0" fontId="4" fillId="0" borderId="60"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8" xfId="0" applyFont="1" applyFill="1" applyBorder="1" applyAlignment="1">
      <alignment vertical="center"/>
    </xf>
    <xf numFmtId="0" fontId="7" fillId="4" borderId="0" xfId="0" applyFont="1" applyFill="1" applyBorder="1" applyAlignment="1">
      <alignment vertical="center"/>
    </xf>
    <xf numFmtId="0" fontId="7" fillId="4" borderId="56" xfId="0" applyFont="1" applyFill="1" applyBorder="1" applyAlignment="1"/>
    <xf numFmtId="0" fontId="7" fillId="4" borderId="1" xfId="0" applyFont="1" applyFill="1" applyBorder="1" applyAlignment="1"/>
    <xf numFmtId="0" fontId="7" fillId="4" borderId="20" xfId="0" applyFont="1" applyFill="1" applyBorder="1" applyAlignment="1"/>
    <xf numFmtId="0" fontId="7" fillId="4" borderId="19" xfId="0" applyFont="1" applyFill="1" applyBorder="1" applyAlignment="1"/>
    <xf numFmtId="0" fontId="7" fillId="0" borderId="6" xfId="0" applyFont="1" applyFill="1" applyBorder="1" applyAlignment="1">
      <alignment vertical="center"/>
    </xf>
    <xf numFmtId="49" fontId="30" fillId="0" borderId="0" xfId="1" applyNumberFormat="1" applyFont="1" applyFill="1" applyBorder="1" applyAlignment="1">
      <alignment horizontal="center" vertical="center"/>
    </xf>
    <xf numFmtId="0" fontId="0" fillId="0" borderId="0" xfId="0" applyAlignment="1">
      <alignment vertical="center" wrapText="1"/>
    </xf>
    <xf numFmtId="0" fontId="7" fillId="0" borderId="38" xfId="0" applyFont="1" applyBorder="1" applyAlignment="1">
      <alignment vertical="center"/>
    </xf>
    <xf numFmtId="0" fontId="7" fillId="0" borderId="37" xfId="0" applyFont="1" applyBorder="1" applyAlignment="1">
      <alignment vertical="center"/>
    </xf>
    <xf numFmtId="0" fontId="7" fillId="0" borderId="36" xfId="0" applyFont="1" applyBorder="1" applyAlignment="1">
      <alignment vertical="center"/>
    </xf>
    <xf numFmtId="0" fontId="7" fillId="0" borderId="0"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Border="1" applyAlignment="1">
      <alignment horizontal="right" vertical="center"/>
    </xf>
    <xf numFmtId="0" fontId="15" fillId="4" borderId="0" xfId="0" applyFont="1" applyFill="1" applyBorder="1" applyAlignment="1">
      <alignment horizontal="right" vertical="center"/>
    </xf>
    <xf numFmtId="0" fontId="12" fillId="4" borderId="0" xfId="0" applyFont="1" applyFill="1" applyBorder="1" applyAlignment="1">
      <alignment vertical="center"/>
    </xf>
    <xf numFmtId="0" fontId="15" fillId="4" borderId="0" xfId="0" applyFont="1" applyFill="1" applyBorder="1" applyAlignment="1">
      <alignment vertical="center"/>
    </xf>
    <xf numFmtId="0" fontId="7" fillId="4" borderId="0" xfId="0" applyFont="1" applyFill="1" applyBorder="1" applyAlignment="1">
      <alignment horizontal="center" vertical="center"/>
    </xf>
    <xf numFmtId="0" fontId="7" fillId="4" borderId="35" xfId="0" applyFont="1" applyFill="1" applyBorder="1" applyAlignment="1">
      <alignment vertical="center"/>
    </xf>
    <xf numFmtId="0" fontId="12" fillId="0" borderId="0" xfId="0" applyFont="1" applyFill="1" applyBorder="1" applyAlignment="1">
      <alignment vertical="center"/>
    </xf>
    <xf numFmtId="0" fontId="15" fillId="0" borderId="0" xfId="0" applyFont="1" applyFill="1" applyBorder="1" applyAlignment="1">
      <alignment vertical="center"/>
    </xf>
    <xf numFmtId="0" fontId="7" fillId="0" borderId="40" xfId="0" applyFont="1" applyBorder="1" applyAlignment="1">
      <alignment horizontal="center" vertical="center"/>
    </xf>
    <xf numFmtId="0" fontId="7" fillId="11" borderId="83" xfId="0" applyFont="1" applyFill="1" applyBorder="1" applyAlignment="1">
      <alignment vertical="center"/>
    </xf>
    <xf numFmtId="0" fontId="7" fillId="10" borderId="84" xfId="0" applyFont="1" applyFill="1" applyBorder="1" applyAlignment="1">
      <alignment vertical="center"/>
    </xf>
    <xf numFmtId="0" fontId="7" fillId="7" borderId="84" xfId="0" applyFont="1" applyFill="1" applyBorder="1" applyAlignment="1">
      <alignment vertical="center"/>
    </xf>
    <xf numFmtId="0" fontId="7" fillId="3" borderId="84" xfId="0" applyFont="1" applyFill="1" applyBorder="1" applyAlignment="1">
      <alignment vertical="center"/>
    </xf>
    <xf numFmtId="0" fontId="7" fillId="8" borderId="85" xfId="0" applyFont="1" applyFill="1" applyBorder="1" applyAlignment="1">
      <alignment vertical="center"/>
    </xf>
    <xf numFmtId="0" fontId="3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77" xfId="0" applyFont="1" applyBorder="1" applyAlignment="1">
      <alignment vertical="center"/>
    </xf>
    <xf numFmtId="0" fontId="4" fillId="0" borderId="78" xfId="0" applyFont="1" applyBorder="1" applyAlignment="1">
      <alignment vertical="center"/>
    </xf>
    <xf numFmtId="0" fontId="1" fillId="0" borderId="78" xfId="0" applyFont="1" applyBorder="1" applyAlignment="1">
      <alignment vertical="center"/>
    </xf>
    <xf numFmtId="0" fontId="4" fillId="0" borderId="78" xfId="0" applyFont="1" applyBorder="1" applyAlignment="1">
      <alignment horizontal="center" vertical="center"/>
    </xf>
    <xf numFmtId="0" fontId="4" fillId="0" borderId="79" xfId="0" applyFont="1" applyBorder="1" applyAlignment="1">
      <alignment vertical="center"/>
    </xf>
    <xf numFmtId="0" fontId="4" fillId="0" borderId="80" xfId="0" applyFont="1" applyBorder="1" applyAlignment="1">
      <alignment vertical="center"/>
    </xf>
    <xf numFmtId="0" fontId="5" fillId="0" borderId="81" xfId="0" applyFont="1" applyFill="1" applyBorder="1" applyAlignment="1">
      <alignment horizontal="center" vertical="center"/>
    </xf>
    <xf numFmtId="0" fontId="4" fillId="0" borderId="52" xfId="0" applyFont="1" applyBorder="1" applyAlignment="1">
      <alignment vertical="center"/>
    </xf>
    <xf numFmtId="0" fontId="23" fillId="0" borderId="9" xfId="0" applyFont="1" applyFill="1" applyBorder="1" applyAlignment="1">
      <alignment horizontal="center" vertical="center"/>
    </xf>
    <xf numFmtId="0" fontId="27" fillId="0" borderId="9" xfId="0" applyFont="1" applyFill="1" applyBorder="1" applyAlignment="1">
      <alignment horizontal="center" vertical="center"/>
    </xf>
    <xf numFmtId="0" fontId="4" fillId="0" borderId="52" xfId="0" applyFont="1" applyFill="1" applyBorder="1" applyAlignment="1">
      <alignment vertical="center"/>
    </xf>
    <xf numFmtId="0" fontId="32" fillId="4" borderId="21" xfId="0" applyFont="1" applyFill="1" applyBorder="1" applyAlignment="1">
      <alignment horizontal="center" vertical="center" wrapText="1"/>
    </xf>
    <xf numFmtId="0" fontId="4" fillId="0" borderId="60" xfId="0" applyFont="1" applyFill="1" applyBorder="1" applyAlignment="1">
      <alignment vertical="center"/>
    </xf>
    <xf numFmtId="0" fontId="1" fillId="0" borderId="0" xfId="0" applyFont="1" applyFill="1" applyBorder="1" applyAlignment="1">
      <alignment horizontal="center" vertical="center"/>
    </xf>
    <xf numFmtId="1" fontId="6" fillId="0" borderId="0" xfId="0" applyNumberFormat="1" applyFont="1" applyFill="1" applyBorder="1" applyAlignment="1">
      <alignment horizontal="center" vertical="center"/>
    </xf>
    <xf numFmtId="0" fontId="7" fillId="0" borderId="35" xfId="0" applyFont="1" applyFill="1" applyBorder="1" applyAlignment="1"/>
    <xf numFmtId="0" fontId="7" fillId="0" borderId="9" xfId="0" applyFont="1" applyFill="1" applyBorder="1" applyAlignment="1"/>
    <xf numFmtId="0" fontId="7" fillId="4" borderId="24" xfId="0" applyFont="1" applyFill="1" applyBorder="1" applyAlignment="1"/>
    <xf numFmtId="0" fontId="33"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26" fillId="0" borderId="0"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Fill="1" applyBorder="1" applyAlignment="1">
      <alignment vertical="center"/>
    </xf>
    <xf numFmtId="0" fontId="4" fillId="0" borderId="61" xfId="0" applyFont="1" applyBorder="1" applyAlignment="1">
      <alignment vertical="center"/>
    </xf>
    <xf numFmtId="1" fontId="15" fillId="0" borderId="62" xfId="0" applyNumberFormat="1" applyFont="1" applyBorder="1" applyAlignment="1">
      <alignment horizontal="center" vertical="center"/>
    </xf>
    <xf numFmtId="0" fontId="4" fillId="0" borderId="6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66" xfId="0" applyFont="1" applyBorder="1" applyAlignment="1">
      <alignment horizontal="center" vertical="center"/>
    </xf>
    <xf numFmtId="0" fontId="7" fillId="0" borderId="59" xfId="0" applyFont="1" applyBorder="1" applyAlignment="1">
      <alignment horizontal="center" vertical="center"/>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7" fillId="0" borderId="0" xfId="0" applyFont="1" applyBorder="1" applyAlignment="1">
      <alignment vertical="center"/>
    </xf>
    <xf numFmtId="0" fontId="4" fillId="0" borderId="0" xfId="0" applyFont="1" applyAlignment="1">
      <alignment horizontal="left" vertical="center" wrapText="1"/>
    </xf>
    <xf numFmtId="0" fontId="4" fillId="0" borderId="78" xfId="0" applyFont="1" applyBorder="1" applyAlignment="1">
      <alignment horizontal="left" vertical="center" wrapText="1"/>
    </xf>
    <xf numFmtId="0" fontId="23" fillId="0" borderId="0" xfId="0" applyFont="1" applyBorder="1" applyAlignment="1">
      <alignment horizontal="left" vertical="center" wrapText="1"/>
    </xf>
    <xf numFmtId="1" fontId="6" fillId="0" borderId="0" xfId="0" applyNumberFormat="1"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Border="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8" fillId="0" borderId="36" xfId="0" applyFont="1" applyBorder="1" applyAlignment="1">
      <alignment vertical="center"/>
    </xf>
    <xf numFmtId="0" fontId="7" fillId="0" borderId="35" xfId="0" applyFont="1" applyFill="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Fill="1" applyBorder="1" applyAlignment="1">
      <alignment horizontal="center" vertical="center" wrapText="1"/>
    </xf>
    <xf numFmtId="0" fontId="36" fillId="4" borderId="0" xfId="0" applyFont="1" applyFill="1" applyAlignment="1">
      <alignment vertical="center"/>
    </xf>
    <xf numFmtId="0" fontId="36" fillId="0" borderId="8" xfId="0" applyFont="1" applyBorder="1" applyAlignment="1">
      <alignment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37" fillId="4" borderId="13" xfId="0" applyFont="1" applyFill="1" applyBorder="1" applyAlignment="1">
      <alignment vertical="center"/>
    </xf>
    <xf numFmtId="0" fontId="36" fillId="0" borderId="9" xfId="0" applyFont="1" applyFill="1" applyBorder="1" applyAlignment="1">
      <alignment horizontal="center" vertical="center"/>
    </xf>
    <xf numFmtId="0" fontId="36" fillId="0" borderId="52" xfId="0" applyFont="1" applyBorder="1" applyAlignment="1">
      <alignment vertical="center"/>
    </xf>
    <xf numFmtId="0" fontId="36" fillId="4" borderId="0" xfId="0" applyFont="1" applyFill="1" applyBorder="1" applyAlignment="1">
      <alignment horizontal="center" vertical="center" wrapText="1"/>
    </xf>
    <xf numFmtId="0" fontId="36" fillId="0" borderId="60" xfId="0" applyFont="1" applyBorder="1" applyAlignment="1">
      <alignment vertical="center"/>
    </xf>
    <xf numFmtId="0" fontId="36" fillId="0" borderId="0" xfId="0" applyFont="1" applyAlignment="1">
      <alignment vertical="center"/>
    </xf>
    <xf numFmtId="0" fontId="5" fillId="12" borderId="93" xfId="0" applyFont="1" applyFill="1" applyBorder="1" applyAlignment="1">
      <alignment vertical="center"/>
    </xf>
    <xf numFmtId="0" fontId="7" fillId="0" borderId="0" xfId="0" applyFont="1" applyBorder="1" applyAlignment="1">
      <alignment horizontal="center"/>
    </xf>
    <xf numFmtId="0" fontId="38" fillId="14" borderId="97" xfId="0" applyFont="1" applyFill="1" applyBorder="1" applyAlignment="1">
      <alignment horizontal="center" vertical="center" wrapText="1"/>
    </xf>
    <xf numFmtId="0" fontId="16" fillId="7" borderId="97" xfId="0" applyFont="1" applyFill="1" applyBorder="1" applyAlignment="1">
      <alignment horizontal="center" vertical="center" wrapText="1"/>
    </xf>
    <xf numFmtId="0" fontId="16" fillId="3" borderId="97"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26" fillId="5" borderId="88" xfId="0" applyFont="1" applyFill="1" applyBorder="1" applyAlignment="1">
      <alignment horizontal="center" vertical="center" textRotation="90" wrapText="1"/>
    </xf>
    <xf numFmtId="0" fontId="26" fillId="5" borderId="44" xfId="0" applyFont="1" applyFill="1" applyBorder="1" applyAlignment="1">
      <alignment horizontal="center" vertical="center" textRotation="90" wrapText="1"/>
    </xf>
    <xf numFmtId="0" fontId="39" fillId="4" borderId="0" xfId="0" applyFont="1" applyFill="1" applyAlignment="1">
      <alignment horizontal="center" vertical="center"/>
    </xf>
    <xf numFmtId="0" fontId="39" fillId="0" borderId="78" xfId="0" applyFont="1" applyBorder="1" applyAlignment="1">
      <alignment horizontal="center" vertical="center"/>
    </xf>
    <xf numFmtId="0" fontId="40"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Border="1" applyAlignment="1">
      <alignment horizontal="center" vertical="center"/>
    </xf>
    <xf numFmtId="0" fontId="39" fillId="0" borderId="13" xfId="0" applyFont="1" applyBorder="1" applyAlignment="1">
      <alignment horizontal="center" vertical="center"/>
    </xf>
    <xf numFmtId="0" fontId="39" fillId="0" borderId="0" xfId="0" applyFont="1" applyAlignment="1">
      <alignment horizontal="center" vertical="center"/>
    </xf>
    <xf numFmtId="0" fontId="28" fillId="4" borderId="0" xfId="0" applyFont="1" applyFill="1" applyBorder="1" applyAlignment="1">
      <alignment horizontal="left" vertical="center" wrapText="1"/>
    </xf>
    <xf numFmtId="0" fontId="7" fillId="0" borderId="0" xfId="0" applyFont="1" applyFill="1"/>
    <xf numFmtId="0" fontId="7" fillId="0" borderId="8" xfId="0" applyFont="1" applyFill="1" applyBorder="1"/>
    <xf numFmtId="0" fontId="21" fillId="0" borderId="0" xfId="0" applyFont="1" applyFill="1" applyBorder="1" applyAlignment="1">
      <alignment horizontal="center" vertical="center"/>
    </xf>
    <xf numFmtId="0" fontId="7" fillId="0" borderId="9" xfId="0" applyFont="1" applyFill="1" applyBorder="1"/>
    <xf numFmtId="0" fontId="9" fillId="0" borderId="0" xfId="0" applyFont="1" applyFill="1" applyBorder="1" applyAlignment="1">
      <alignment horizontal="center" vertical="center"/>
    </xf>
    <xf numFmtId="0" fontId="28" fillId="4" borderId="0" xfId="0" applyFont="1" applyFill="1" applyBorder="1" applyAlignment="1">
      <alignment vertical="center" wrapText="1"/>
    </xf>
    <xf numFmtId="49" fontId="7" fillId="0" borderId="40" xfId="0" applyNumberFormat="1" applyFont="1" applyBorder="1" applyAlignment="1">
      <alignment horizontal="center" vertical="center"/>
    </xf>
    <xf numFmtId="49" fontId="38" fillId="11" borderId="96" xfId="0" applyNumberFormat="1" applyFont="1" applyFill="1" applyBorder="1" applyAlignment="1">
      <alignment horizontal="center" vertical="center" wrapText="1"/>
    </xf>
    <xf numFmtId="0" fontId="28" fillId="4" borderId="0" xfId="0" applyFont="1" applyFill="1" applyBorder="1" applyAlignment="1">
      <alignment horizontal="left" vertical="center" wrapText="1"/>
    </xf>
    <xf numFmtId="164" fontId="29" fillId="0" borderId="28" xfId="0" applyNumberFormat="1" applyFont="1" applyFill="1" applyBorder="1" applyAlignment="1">
      <alignment horizontal="center" vertical="center"/>
    </xf>
    <xf numFmtId="0" fontId="12" fillId="0" borderId="0" xfId="0" applyFont="1"/>
    <xf numFmtId="0" fontId="12" fillId="0" borderId="0" xfId="0" applyFont="1" applyBorder="1"/>
    <xf numFmtId="0" fontId="2" fillId="0" borderId="1" xfId="0" applyFont="1" applyBorder="1" applyAlignment="1">
      <alignment horizontal="center" vertical="center" wrapText="1"/>
    </xf>
    <xf numFmtId="0" fontId="1" fillId="4" borderId="1" xfId="0" applyFont="1" applyFill="1" applyBorder="1" applyAlignment="1">
      <alignment horizontal="justify"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118" xfId="0" applyFont="1" applyBorder="1" applyAlignment="1">
      <alignment vertical="center"/>
    </xf>
    <xf numFmtId="0" fontId="2" fillId="0" borderId="120" xfId="0" applyFont="1" applyBorder="1" applyAlignment="1">
      <alignment horizontal="center" vertical="center" wrapText="1"/>
    </xf>
    <xf numFmtId="0" fontId="1" fillId="4" borderId="120" xfId="0" applyFont="1" applyFill="1" applyBorder="1" applyAlignment="1">
      <alignment horizontal="justify" vertical="center"/>
    </xf>
    <xf numFmtId="0" fontId="15" fillId="0" borderId="120" xfId="0" applyFont="1" applyBorder="1" applyAlignment="1">
      <alignment horizontal="center" vertical="center"/>
    </xf>
    <xf numFmtId="0" fontId="15" fillId="0" borderId="121" xfId="0" applyFont="1" applyBorder="1" applyAlignment="1">
      <alignment vertical="center"/>
    </xf>
    <xf numFmtId="0" fontId="28" fillId="4" borderId="0" xfId="0" applyFont="1" applyFill="1" applyBorder="1" applyAlignment="1">
      <alignment horizontal="left" vertical="center" wrapText="1"/>
    </xf>
    <xf numFmtId="0" fontId="5" fillId="12" borderId="124" xfId="0" applyFont="1" applyFill="1" applyBorder="1" applyAlignment="1">
      <alignment horizontal="center" vertical="center"/>
    </xf>
    <xf numFmtId="0" fontId="34" fillId="5" borderId="125" xfId="0" applyFont="1" applyFill="1" applyBorder="1" applyAlignment="1">
      <alignment horizontal="center" vertical="center" wrapText="1"/>
    </xf>
    <xf numFmtId="0" fontId="25" fillId="13" borderId="132" xfId="0" applyFont="1" applyFill="1" applyBorder="1" applyAlignment="1">
      <alignment horizontal="center" vertical="center" wrapText="1"/>
    </xf>
    <xf numFmtId="0" fontId="6" fillId="0" borderId="40" xfId="0" applyFont="1" applyFill="1" applyBorder="1" applyAlignment="1">
      <alignment vertical="center" wrapText="1"/>
    </xf>
    <xf numFmtId="0" fontId="7" fillId="0" borderId="40" xfId="0" applyFont="1" applyFill="1" applyBorder="1" applyAlignment="1">
      <alignment vertical="center" wrapText="1"/>
    </xf>
    <xf numFmtId="0" fontId="37" fillId="4" borderId="0" xfId="0" applyFont="1" applyFill="1" applyBorder="1" applyAlignment="1">
      <alignment vertical="center"/>
    </xf>
    <xf numFmtId="0" fontId="25" fillId="15" borderId="40"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28" fillId="4" borderId="0" xfId="0" applyFont="1" applyFill="1" applyBorder="1" applyAlignment="1">
      <alignment horizontal="left" vertical="center" wrapText="1"/>
    </xf>
    <xf numFmtId="0" fontId="15" fillId="0" borderId="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14" fontId="15" fillId="0" borderId="1" xfId="0" applyNumberFormat="1" applyFont="1" applyBorder="1" applyAlignment="1">
      <alignment vertical="center"/>
    </xf>
    <xf numFmtId="14" fontId="15" fillId="0" borderId="1" xfId="0" applyNumberFormat="1" applyFont="1" applyBorder="1" applyAlignment="1">
      <alignment vertical="center" wrapText="1"/>
    </xf>
    <xf numFmtId="0" fontId="15" fillId="0" borderId="1" xfId="0" applyFont="1" applyFill="1" applyBorder="1" applyAlignment="1">
      <alignment vertical="center" wrapText="1"/>
    </xf>
    <xf numFmtId="0" fontId="28" fillId="4" borderId="0" xfId="0" applyFont="1" applyFill="1" applyBorder="1" applyAlignment="1">
      <alignment horizontal="left" vertical="center" wrapText="1"/>
    </xf>
    <xf numFmtId="14" fontId="15" fillId="0" borderId="1" xfId="0" applyNumberFormat="1" applyFont="1" applyBorder="1" applyAlignment="1">
      <alignment horizontal="right" vertical="center" wrapText="1"/>
    </xf>
    <xf numFmtId="14" fontId="15" fillId="0" borderId="1" xfId="0" applyNumberFormat="1" applyFont="1" applyBorder="1" applyAlignment="1">
      <alignment horizontal="right" vertical="center"/>
    </xf>
    <xf numFmtId="0" fontId="15" fillId="0" borderId="1" xfId="0" applyFont="1" applyBorder="1" applyAlignment="1">
      <alignment horizontal="right" vertical="center"/>
    </xf>
    <xf numFmtId="14" fontId="28" fillId="0" borderId="1" xfId="0" applyNumberFormat="1" applyFont="1" applyBorder="1" applyAlignment="1">
      <alignment vertical="center"/>
    </xf>
    <xf numFmtId="0" fontId="15" fillId="0" borderId="158" xfId="0" applyFont="1" applyBorder="1" applyAlignment="1">
      <alignment vertical="center"/>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15" fillId="0" borderId="159" xfId="0" applyFont="1" applyBorder="1" applyAlignment="1">
      <alignment horizontal="left" vertical="center" wrapText="1"/>
    </xf>
    <xf numFmtId="0" fontId="15" fillId="0" borderId="159" xfId="0" applyFont="1" applyFill="1" applyBorder="1" applyAlignment="1">
      <alignment horizontal="left" vertical="center" wrapText="1"/>
    </xf>
    <xf numFmtId="0" fontId="7" fillId="0" borderId="13" xfId="0" applyFont="1" applyBorder="1" applyAlignment="1">
      <alignment horizontal="left" vertical="center" wrapText="1"/>
    </xf>
    <xf numFmtId="0" fontId="15" fillId="0" borderId="40" xfId="0" applyFont="1" applyFill="1" applyBorder="1" applyAlignment="1">
      <alignment horizontal="left" vertical="center" wrapText="1"/>
    </xf>
    <xf numFmtId="0" fontId="15" fillId="0" borderId="40" xfId="0" applyFont="1" applyFill="1" applyBorder="1" applyAlignment="1">
      <alignment horizontal="left" wrapText="1"/>
    </xf>
    <xf numFmtId="0" fontId="1" fillId="0" borderId="40" xfId="0" applyFont="1" applyFill="1" applyBorder="1" applyAlignment="1">
      <alignment vertical="center" wrapText="1"/>
    </xf>
    <xf numFmtId="49" fontId="30" fillId="6" borderId="0" xfId="1" applyNumberFormat="1" applyFont="1" applyFill="1" applyBorder="1" applyAlignment="1">
      <alignment horizontal="center" vertical="center"/>
    </xf>
    <xf numFmtId="0" fontId="21" fillId="12" borderId="0" xfId="0" applyFont="1" applyFill="1" applyBorder="1" applyAlignment="1">
      <alignment horizontal="center" vertical="center"/>
    </xf>
    <xf numFmtId="0" fontId="16" fillId="0" borderId="0" xfId="0" applyFont="1" applyFill="1" applyBorder="1" applyAlignment="1">
      <alignment horizontal="center" vertical="center"/>
    </xf>
    <xf numFmtId="0" fontId="7" fillId="0" borderId="0" xfId="0" applyFont="1" applyBorder="1" applyAlignment="1">
      <alignment vertical="center" wrapText="1"/>
    </xf>
    <xf numFmtId="0" fontId="7" fillId="0" borderId="0" xfId="0" applyFont="1" applyAlignment="1">
      <alignment vertical="center" wrapText="1"/>
    </xf>
    <xf numFmtId="0" fontId="28" fillId="0" borderId="0" xfId="0" applyFont="1" applyBorder="1" applyAlignment="1">
      <alignment vertical="center" wrapText="1"/>
    </xf>
    <xf numFmtId="0" fontId="28" fillId="0" borderId="0" xfId="0" applyFont="1" applyAlignment="1">
      <alignment vertical="center" wrapText="1"/>
    </xf>
    <xf numFmtId="0" fontId="9" fillId="5" borderId="0" xfId="0" applyFont="1" applyFill="1" applyBorder="1" applyAlignment="1">
      <alignment horizontal="center" vertical="center"/>
    </xf>
    <xf numFmtId="0" fontId="1" fillId="0" borderId="153" xfId="0" applyFont="1" applyFill="1" applyBorder="1" applyAlignment="1">
      <alignment horizontal="center" vertical="center" wrapText="1"/>
    </xf>
    <xf numFmtId="0" fontId="1" fillId="0" borderId="154" xfId="0" applyFont="1" applyFill="1" applyBorder="1" applyAlignment="1">
      <alignment horizontal="center" vertical="center" wrapText="1"/>
    </xf>
    <xf numFmtId="0" fontId="1" fillId="0" borderId="155" xfId="0" applyFont="1" applyFill="1" applyBorder="1" applyAlignment="1">
      <alignment horizontal="center" vertical="center" wrapText="1"/>
    </xf>
    <xf numFmtId="0" fontId="6" fillId="0" borderId="40" xfId="0" applyFont="1" applyFill="1" applyBorder="1" applyAlignment="1">
      <alignment horizontal="justify" vertical="center" wrapText="1"/>
    </xf>
    <xf numFmtId="0" fontId="43" fillId="0" borderId="40" xfId="0" applyFont="1" applyFill="1" applyBorder="1" applyAlignment="1">
      <alignment horizontal="justify" vertical="center" wrapText="1"/>
    </xf>
    <xf numFmtId="0" fontId="1" fillId="0" borderId="9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8" xfId="0" applyFont="1" applyBorder="1" applyAlignment="1">
      <alignment horizontal="center" vertical="center" wrapText="1"/>
    </xf>
    <xf numFmtId="0" fontId="6" fillId="0" borderId="153" xfId="0" applyFont="1" applyFill="1" applyBorder="1" applyAlignment="1">
      <alignment horizontal="center" vertical="center" wrapText="1"/>
    </xf>
    <xf numFmtId="0" fontId="6" fillId="0" borderId="154" xfId="0" applyFont="1" applyFill="1" applyBorder="1" applyAlignment="1">
      <alignment horizontal="center" vertical="center" wrapText="1"/>
    </xf>
    <xf numFmtId="0" fontId="6" fillId="0" borderId="155" xfId="0" applyFont="1" applyFill="1" applyBorder="1" applyAlignment="1">
      <alignment horizontal="center" vertical="center" wrapText="1"/>
    </xf>
    <xf numFmtId="0" fontId="1" fillId="0" borderId="113"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139" xfId="0" applyFont="1" applyBorder="1" applyAlignment="1">
      <alignment horizontal="center" vertical="center" wrapText="1"/>
    </xf>
    <xf numFmtId="0" fontId="1" fillId="0" borderId="136" xfId="0" applyFont="1" applyFill="1" applyBorder="1" applyAlignment="1">
      <alignment horizontal="center" vertical="center" wrapText="1"/>
    </xf>
    <xf numFmtId="0" fontId="1" fillId="0" borderId="137" xfId="0" applyFont="1" applyFill="1" applyBorder="1" applyAlignment="1">
      <alignment horizontal="center" vertical="center" wrapText="1"/>
    </xf>
    <xf numFmtId="0" fontId="1" fillId="0" borderId="138" xfId="0" applyFont="1" applyFill="1" applyBorder="1" applyAlignment="1">
      <alignment horizontal="center" vertical="center" wrapText="1"/>
    </xf>
    <xf numFmtId="0" fontId="1" fillId="0" borderId="9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8"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133" xfId="0" applyFont="1" applyBorder="1" applyAlignment="1">
      <alignment horizontal="center" vertical="center" wrapText="1"/>
    </xf>
    <xf numFmtId="0" fontId="1" fillId="0" borderId="134" xfId="0" applyFont="1" applyBorder="1" applyAlignment="1">
      <alignment horizontal="center" vertical="center" wrapText="1"/>
    </xf>
    <xf numFmtId="0" fontId="1" fillId="0" borderId="135" xfId="0" applyFont="1" applyBorder="1" applyAlignment="1">
      <alignment horizontal="center" vertical="center" wrapText="1"/>
    </xf>
    <xf numFmtId="0" fontId="1" fillId="0" borderId="54"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133" xfId="0" applyFont="1" applyFill="1" applyBorder="1" applyAlignment="1">
      <alignment horizontal="center" vertical="center" wrapText="1"/>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34" fillId="5" borderId="142" xfId="0" applyFont="1" applyFill="1" applyBorder="1" applyAlignment="1">
      <alignment horizontal="center" vertical="center" wrapText="1"/>
    </xf>
    <xf numFmtId="0" fontId="34" fillId="5" borderId="143" xfId="0" applyFont="1" applyFill="1" applyBorder="1" applyAlignment="1">
      <alignment horizontal="center" vertical="center" wrapText="1"/>
    </xf>
    <xf numFmtId="0" fontId="34" fillId="5" borderId="144" xfId="0" applyFont="1" applyFill="1" applyBorder="1" applyAlignment="1">
      <alignment horizontal="center" vertical="center" wrapText="1"/>
    </xf>
    <xf numFmtId="0" fontId="1" fillId="0" borderId="136" xfId="0" applyFont="1" applyBorder="1" applyAlignment="1">
      <alignment horizontal="center" vertical="center" wrapText="1"/>
    </xf>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0" fontId="1" fillId="4" borderId="97"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98"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4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140" xfId="0" applyFont="1" applyBorder="1" applyAlignment="1">
      <alignment horizontal="center" vertical="center" wrapText="1"/>
    </xf>
    <xf numFmtId="0" fontId="6" fillId="5" borderId="96" xfId="0" applyFont="1" applyFill="1" applyBorder="1" applyAlignment="1">
      <alignment horizontal="center" vertical="center" wrapText="1"/>
    </xf>
    <xf numFmtId="0" fontId="7" fillId="0" borderId="145" xfId="0" applyFont="1" applyBorder="1" applyAlignment="1">
      <alignment horizontal="center" vertical="center" wrapText="1"/>
    </xf>
    <xf numFmtId="0" fontId="6" fillId="5" borderId="146" xfId="0" applyFont="1" applyFill="1" applyBorder="1" applyAlignment="1">
      <alignment horizontal="center" vertical="center" wrapText="1"/>
    </xf>
    <xf numFmtId="0" fontId="6" fillId="5" borderId="145" xfId="0" applyFont="1" applyFill="1" applyBorder="1" applyAlignment="1">
      <alignment horizontal="center" vertical="center" wrapText="1"/>
    </xf>
    <xf numFmtId="0" fontId="6" fillId="5" borderId="147" xfId="0" applyFont="1" applyFill="1" applyBorder="1" applyAlignment="1">
      <alignment horizontal="center" vertical="center" wrapText="1"/>
    </xf>
    <xf numFmtId="0" fontId="1" fillId="5" borderId="148" xfId="0" applyFont="1"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50" xfId="0" applyFont="1" applyFill="1" applyBorder="1" applyAlignment="1">
      <alignment horizontal="center" vertical="center" wrapText="1"/>
    </xf>
    <xf numFmtId="0" fontId="6" fillId="5" borderId="151" xfId="0" applyFont="1" applyFill="1" applyBorder="1" applyAlignment="1">
      <alignment horizontal="center" vertical="center" wrapText="1"/>
    </xf>
    <xf numFmtId="0" fontId="27" fillId="0" borderId="88" xfId="0" applyFont="1" applyBorder="1" applyAlignment="1">
      <alignment horizontal="center" vertical="center" textRotation="90"/>
    </xf>
    <xf numFmtId="0" fontId="27" fillId="0" borderId="45" xfId="0" applyFont="1" applyBorder="1" applyAlignment="1">
      <alignment horizontal="center" vertical="center" textRotation="90"/>
    </xf>
    <xf numFmtId="164" fontId="27" fillId="0" borderId="44" xfId="0" applyNumberFormat="1" applyFont="1" applyBorder="1" applyAlignment="1">
      <alignment horizontal="center" vertical="center"/>
    </xf>
    <xf numFmtId="164" fontId="27" fillId="0" borderId="28" xfId="0" applyNumberFormat="1" applyFont="1" applyBorder="1" applyAlignment="1">
      <alignment horizontal="center" vertical="center"/>
    </xf>
    <xf numFmtId="0" fontId="2" fillId="0" borderId="7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9" fillId="0" borderId="17" xfId="0" applyFont="1" applyBorder="1" applyAlignment="1">
      <alignment horizontal="justify" vertical="center" wrapText="1"/>
    </xf>
    <xf numFmtId="0" fontId="1" fillId="0" borderId="14" xfId="0" applyFont="1" applyBorder="1" applyAlignment="1">
      <alignment horizontal="justify" vertical="center" wrapText="1"/>
    </xf>
    <xf numFmtId="0" fontId="7" fillId="0" borderId="51" xfId="0" applyFont="1" applyBorder="1" applyAlignment="1">
      <alignment horizontal="justify" vertical="center" wrapText="1"/>
    </xf>
    <xf numFmtId="0" fontId="19" fillId="0" borderId="0" xfId="0" applyFont="1" applyBorder="1" applyAlignment="1">
      <alignment horizontal="justify" vertical="center" wrapText="1"/>
    </xf>
    <xf numFmtId="0" fontId="7" fillId="0" borderId="47" xfId="0" applyFont="1" applyBorder="1" applyAlignment="1">
      <alignment horizontal="justify" vertical="center" wrapText="1"/>
    </xf>
    <xf numFmtId="0" fontId="19" fillId="0" borderId="48" xfId="0" applyFont="1" applyBorder="1" applyAlignment="1">
      <alignment horizontal="justify" vertical="center" wrapText="1"/>
    </xf>
    <xf numFmtId="0" fontId="7" fillId="0" borderId="49" xfId="0" applyFont="1" applyBorder="1" applyAlignment="1">
      <alignment horizontal="justify" vertical="center" wrapText="1"/>
    </xf>
    <xf numFmtId="164" fontId="29" fillId="0" borderId="28" xfId="0" applyNumberFormat="1" applyFont="1" applyBorder="1" applyAlignment="1">
      <alignment horizontal="center" vertical="center"/>
    </xf>
    <xf numFmtId="0" fontId="2" fillId="0" borderId="43" xfId="0" applyFont="1" applyBorder="1" applyAlignment="1">
      <alignment horizontal="center" vertical="center" wrapText="1"/>
    </xf>
    <xf numFmtId="0" fontId="11" fillId="0" borderId="90" xfId="0" applyFont="1" applyBorder="1" applyAlignment="1">
      <alignment horizontal="center" vertical="center" wrapText="1"/>
    </xf>
    <xf numFmtId="0" fontId="7" fillId="0" borderId="22" xfId="0" applyFont="1" applyBorder="1" applyAlignment="1">
      <alignment horizontal="center" vertical="center" wrapText="1"/>
    </xf>
    <xf numFmtId="0" fontId="1" fillId="0" borderId="91" xfId="0" applyFont="1" applyBorder="1" applyAlignment="1">
      <alignment horizontal="left" vertical="center" wrapText="1"/>
    </xf>
    <xf numFmtId="0" fontId="1" fillId="0" borderId="51" xfId="0" applyFont="1" applyBorder="1" applyAlignment="1">
      <alignment horizontal="left" vertical="center" wrapText="1"/>
    </xf>
    <xf numFmtId="0" fontId="1" fillId="0" borderId="71" xfId="0" applyFont="1" applyBorder="1" applyAlignment="1">
      <alignment horizontal="left" vertical="center" wrapText="1"/>
    </xf>
    <xf numFmtId="0" fontId="1" fillId="0" borderId="47" xfId="0" applyFont="1" applyBorder="1" applyAlignment="1">
      <alignment horizontal="left" vertical="center" wrapText="1"/>
    </xf>
    <xf numFmtId="0" fontId="1" fillId="0" borderId="92" xfId="0" applyFont="1" applyBorder="1" applyAlignment="1">
      <alignment horizontal="left" vertical="center" wrapText="1"/>
    </xf>
    <xf numFmtId="0" fontId="1" fillId="0" borderId="50" xfId="0" applyFont="1" applyBorder="1" applyAlignment="1">
      <alignment horizontal="left" vertical="center" wrapText="1"/>
    </xf>
    <xf numFmtId="0" fontId="11" fillId="0" borderId="90"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44" fillId="0" borderId="14" xfId="0" applyFont="1" applyFill="1" applyBorder="1" applyAlignment="1">
      <alignment horizontal="justify" vertical="center" wrapText="1"/>
    </xf>
    <xf numFmtId="0" fontId="7" fillId="0" borderId="51" xfId="0" applyFont="1" applyFill="1" applyBorder="1" applyAlignment="1">
      <alignment horizontal="justify" vertical="center" wrapText="1"/>
    </xf>
    <xf numFmtId="0" fontId="19" fillId="0" borderId="0" xfId="0" applyFont="1" applyFill="1" applyBorder="1" applyAlignment="1">
      <alignment horizontal="justify" vertical="center" wrapText="1"/>
    </xf>
    <xf numFmtId="0" fontId="7" fillId="0" borderId="47" xfId="0" applyFont="1" applyFill="1" applyBorder="1" applyAlignment="1">
      <alignment horizontal="justify" vertical="center" wrapText="1"/>
    </xf>
    <xf numFmtId="0" fontId="19" fillId="0" borderId="48" xfId="0" applyFont="1" applyFill="1" applyBorder="1" applyAlignment="1">
      <alignment horizontal="justify" vertical="center" wrapText="1"/>
    </xf>
    <xf numFmtId="0" fontId="7" fillId="0" borderId="49" xfId="0" applyFont="1" applyFill="1" applyBorder="1" applyAlignment="1">
      <alignment horizontal="justify" vertical="center" wrapText="1"/>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67"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66" xfId="0" applyFont="1" applyBorder="1" applyAlignment="1">
      <alignment horizontal="center" vertical="center"/>
    </xf>
    <xf numFmtId="0" fontId="1" fillId="0" borderId="17"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19" fillId="0" borderId="17" xfId="0" applyFont="1" applyFill="1" applyBorder="1" applyAlignment="1">
      <alignment horizontal="justify" vertical="center" wrapText="1"/>
    </xf>
    <xf numFmtId="0" fontId="15" fillId="0" borderId="58" xfId="0" applyFont="1" applyBorder="1" applyAlignment="1">
      <alignment horizontal="center" vertical="center"/>
    </xf>
    <xf numFmtId="0" fontId="7" fillId="0" borderId="58" xfId="0" applyFont="1" applyBorder="1" applyAlignment="1">
      <alignment horizontal="center" vertical="center"/>
    </xf>
    <xf numFmtId="0" fontId="15" fillId="0" borderId="59" xfId="0" applyFont="1" applyBorder="1" applyAlignment="1">
      <alignment horizontal="center" vertical="center"/>
    </xf>
    <xf numFmtId="0" fontId="7" fillId="0" borderId="59" xfId="0" applyFont="1" applyBorder="1" applyAlignment="1">
      <alignment horizontal="center" vertical="center"/>
    </xf>
    <xf numFmtId="0" fontId="15" fillId="0" borderId="73" xfId="0" applyFont="1" applyBorder="1" applyAlignment="1">
      <alignment horizontal="center" vertical="center"/>
    </xf>
    <xf numFmtId="0" fontId="7" fillId="0" borderId="57" xfId="0" applyFont="1" applyBorder="1" applyAlignment="1">
      <alignment horizontal="center" vertical="center"/>
    </xf>
    <xf numFmtId="0" fontId="15" fillId="0" borderId="107" xfId="0" applyFont="1" applyBorder="1" applyAlignment="1">
      <alignment horizontal="center" vertical="center"/>
    </xf>
    <xf numFmtId="0" fontId="15" fillId="0" borderId="108" xfId="0" applyFont="1" applyBorder="1" applyAlignment="1">
      <alignment horizontal="center" vertical="center"/>
    </xf>
    <xf numFmtId="0" fontId="15" fillId="0" borderId="65"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5" fillId="0" borderId="57" xfId="0" applyFont="1" applyBorder="1" applyAlignment="1">
      <alignment horizontal="center" vertical="center"/>
    </xf>
    <xf numFmtId="0" fontId="1" fillId="4" borderId="91"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1" fillId="4" borderId="71" xfId="0" applyFont="1" applyFill="1" applyBorder="1" applyAlignment="1">
      <alignment horizontal="justify" vertical="center" wrapText="1"/>
    </xf>
    <xf numFmtId="0" fontId="1" fillId="4" borderId="47" xfId="0" applyFont="1" applyFill="1" applyBorder="1" applyAlignment="1">
      <alignment horizontal="justify" vertical="center" wrapText="1"/>
    </xf>
    <xf numFmtId="0" fontId="1" fillId="4" borderId="92" xfId="0" applyFont="1" applyFill="1" applyBorder="1" applyAlignment="1">
      <alignment horizontal="justify" vertical="center" wrapText="1"/>
    </xf>
    <xf numFmtId="0" fontId="1" fillId="4" borderId="50" xfId="0" applyFont="1" applyFill="1" applyBorder="1" applyAlignment="1">
      <alignment horizontal="justify" vertical="center" wrapText="1"/>
    </xf>
    <xf numFmtId="0" fontId="1" fillId="0" borderId="91" xfId="0" applyFont="1" applyBorder="1" applyAlignment="1">
      <alignment horizontal="justify" vertical="center" wrapText="1"/>
    </xf>
    <xf numFmtId="0" fontId="1" fillId="0" borderId="51" xfId="0" applyFont="1" applyBorder="1" applyAlignment="1">
      <alignment horizontal="justify" vertical="center" wrapText="1"/>
    </xf>
    <xf numFmtId="0" fontId="1" fillId="0" borderId="71" xfId="0" applyFont="1" applyBorder="1" applyAlignment="1">
      <alignment horizontal="justify" vertical="center" wrapText="1"/>
    </xf>
    <xf numFmtId="0" fontId="1" fillId="0" borderId="47"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7" xfId="0" applyFont="1" applyBorder="1" applyAlignment="1">
      <alignment horizontal="justify" vertical="center" wrapText="1"/>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32" fillId="4" borderId="53"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4" xfId="0" applyFont="1" applyFill="1" applyBorder="1" applyAlignment="1">
      <alignment horizontal="center" vertical="center" wrapText="1"/>
    </xf>
    <xf numFmtId="0" fontId="32" fillId="4" borderId="55" xfId="0" applyFont="1" applyFill="1" applyBorder="1" applyAlignment="1">
      <alignment horizontal="center" vertical="center" wrapText="1"/>
    </xf>
    <xf numFmtId="0" fontId="1" fillId="0" borderId="12" xfId="0" applyFont="1" applyBorder="1" applyAlignment="1">
      <alignment horizontal="justify" vertical="center" wrapText="1"/>
    </xf>
    <xf numFmtId="0" fontId="7" fillId="0" borderId="86" xfId="0" applyFont="1" applyBorder="1" applyAlignment="1">
      <alignment horizontal="justify" vertical="center" wrapText="1"/>
    </xf>
    <xf numFmtId="0" fontId="19" fillId="0" borderId="71" xfId="0" applyFont="1" applyBorder="1" applyAlignment="1">
      <alignment horizontal="justify" vertical="center" wrapText="1"/>
    </xf>
    <xf numFmtId="0" fontId="19" fillId="0" borderId="92" xfId="0" applyFont="1" applyBorder="1" applyAlignment="1">
      <alignment horizontal="justify" vertical="center" wrapText="1"/>
    </xf>
    <xf numFmtId="0" fontId="7" fillId="0" borderId="50" xfId="0" applyFont="1" applyBorder="1" applyAlignment="1">
      <alignment horizontal="justify"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6" fillId="5" borderId="152" xfId="0" applyFont="1" applyFill="1" applyBorder="1" applyAlignment="1">
      <alignment horizontal="center" vertical="center" wrapText="1"/>
    </xf>
    <xf numFmtId="0" fontId="5" fillId="12" borderId="94" xfId="0" applyFont="1" applyFill="1" applyBorder="1" applyAlignment="1">
      <alignment horizontal="center" vertical="center"/>
    </xf>
    <xf numFmtId="0" fontId="5" fillId="12" borderId="95" xfId="0" applyFont="1" applyFill="1" applyBorder="1" applyAlignment="1">
      <alignment horizontal="center" vertical="center"/>
    </xf>
    <xf numFmtId="0" fontId="15" fillId="0" borderId="51" xfId="0" applyFont="1" applyBorder="1" applyAlignment="1">
      <alignment horizontal="justify" vertical="center" wrapText="1"/>
    </xf>
    <xf numFmtId="0" fontId="15" fillId="0" borderId="47" xfId="0" applyFont="1" applyBorder="1" applyAlignment="1">
      <alignment horizontal="justify" vertical="center" wrapText="1"/>
    </xf>
    <xf numFmtId="0" fontId="1" fillId="0" borderId="109" xfId="0" applyFont="1" applyBorder="1" applyAlignment="1">
      <alignment horizontal="justify" vertical="center" wrapText="1"/>
    </xf>
    <xf numFmtId="0" fontId="15" fillId="0" borderId="49" xfId="0" applyFont="1" applyBorder="1" applyAlignment="1">
      <alignment horizontal="justify" vertical="center" wrapText="1"/>
    </xf>
    <xf numFmtId="0" fontId="34" fillId="5" borderId="96"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28" fillId="5" borderId="86" xfId="0" applyFont="1" applyFill="1" applyBorder="1" applyAlignment="1">
      <alignment horizontal="center" vertical="center" wrapText="1"/>
    </xf>
    <xf numFmtId="0" fontId="1" fillId="4" borderId="114" xfId="0" applyFont="1" applyFill="1" applyBorder="1" applyAlignment="1">
      <alignment horizontal="justify" vertical="center" wrapText="1"/>
    </xf>
    <xf numFmtId="0" fontId="1" fillId="4" borderId="86" xfId="0" applyFont="1" applyFill="1" applyBorder="1" applyAlignment="1">
      <alignment horizontal="justify" vertical="center" wrapText="1"/>
    </xf>
    <xf numFmtId="0" fontId="19" fillId="0" borderId="109" xfId="0" applyFont="1" applyBorder="1" applyAlignment="1">
      <alignment horizontal="justify" vertical="center" wrapText="1"/>
    </xf>
    <xf numFmtId="0" fontId="37" fillId="4" borderId="0"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29"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31" xfId="0" applyFont="1" applyFill="1" applyBorder="1" applyAlignment="1">
      <alignment horizontal="center" vertical="center"/>
    </xf>
    <xf numFmtId="0" fontId="27" fillId="5" borderId="99" xfId="0" applyFont="1" applyFill="1" applyBorder="1" applyAlignment="1">
      <alignment horizontal="left" vertical="center"/>
    </xf>
    <xf numFmtId="0" fontId="27" fillId="5" borderId="69" xfId="0" applyFont="1" applyFill="1" applyBorder="1" applyAlignment="1">
      <alignment horizontal="left" vertical="center"/>
    </xf>
    <xf numFmtId="0" fontId="27" fillId="5" borderId="100" xfId="0" applyFont="1" applyFill="1" applyBorder="1" applyAlignment="1">
      <alignment horizontal="left" vertical="center"/>
    </xf>
    <xf numFmtId="0" fontId="29" fillId="0" borderId="30" xfId="0" applyFont="1" applyBorder="1" applyAlignment="1">
      <alignment horizontal="center" vertical="center"/>
    </xf>
    <xf numFmtId="0" fontId="7" fillId="0" borderId="31" xfId="0" applyFont="1" applyBorder="1" applyAlignment="1">
      <alignment horizontal="center" vertical="center"/>
    </xf>
    <xf numFmtId="0" fontId="27" fillId="0" borderId="89" xfId="0" applyFont="1" applyBorder="1" applyAlignment="1">
      <alignment horizontal="center" vertical="center" textRotation="90"/>
    </xf>
    <xf numFmtId="164" fontId="27"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164" fontId="27" fillId="0" borderId="44" xfId="0" applyNumberFormat="1" applyFont="1" applyFill="1" applyBorder="1" applyAlignment="1">
      <alignment horizontal="center" vertical="center" wrapText="1"/>
    </xf>
    <xf numFmtId="164" fontId="27" fillId="0" borderId="28" xfId="0" applyNumberFormat="1" applyFont="1" applyFill="1" applyBorder="1" applyAlignment="1">
      <alignment horizontal="center" vertical="center" wrapText="1"/>
    </xf>
    <xf numFmtId="164" fontId="27" fillId="0" borderId="43" xfId="0" applyNumberFormat="1" applyFont="1" applyFill="1" applyBorder="1" applyAlignment="1">
      <alignment horizontal="center" vertical="center" wrapText="1"/>
    </xf>
    <xf numFmtId="1" fontId="27" fillId="0" borderId="44" xfId="0" applyNumberFormat="1" applyFont="1" applyFill="1" applyBorder="1" applyAlignment="1">
      <alignment horizontal="center" vertical="center" wrapText="1"/>
    </xf>
    <xf numFmtId="1" fontId="27" fillId="0" borderId="28" xfId="0" applyNumberFormat="1" applyFont="1" applyFill="1" applyBorder="1" applyAlignment="1">
      <alignment horizontal="center" vertical="center" wrapText="1"/>
    </xf>
    <xf numFmtId="164" fontId="29" fillId="0" borderId="44" xfId="0" applyNumberFormat="1" applyFont="1" applyBorder="1" applyAlignment="1">
      <alignment horizontal="center" vertical="center"/>
    </xf>
    <xf numFmtId="164" fontId="29" fillId="0" borderId="43" xfId="0" applyNumberFormat="1" applyFont="1" applyBorder="1" applyAlignment="1">
      <alignment horizontal="center" vertical="center"/>
    </xf>
    <xf numFmtId="164" fontId="27" fillId="0" borderId="41" xfId="0" applyNumberFormat="1" applyFont="1" applyFill="1" applyBorder="1" applyAlignment="1">
      <alignment horizontal="center" vertical="center" wrapText="1"/>
    </xf>
    <xf numFmtId="164" fontId="41" fillId="0" borderId="42" xfId="0" applyNumberFormat="1" applyFont="1" applyFill="1" applyBorder="1" applyAlignment="1">
      <alignment horizontal="center" vertical="center" wrapText="1"/>
    </xf>
    <xf numFmtId="164" fontId="41" fillId="0" borderId="28" xfId="0" applyNumberFormat="1" applyFont="1" applyFill="1" applyBorder="1" applyAlignment="1">
      <alignment horizontal="center" vertical="center" wrapText="1"/>
    </xf>
    <xf numFmtId="164" fontId="41" fillId="0" borderId="43" xfId="0" applyNumberFormat="1" applyFont="1" applyFill="1" applyBorder="1" applyAlignment="1">
      <alignment horizontal="center" vertical="center" wrapText="1"/>
    </xf>
    <xf numFmtId="164" fontId="41" fillId="0" borderId="44" xfId="0" applyNumberFormat="1" applyFont="1" applyFill="1" applyBorder="1" applyAlignment="1">
      <alignment horizontal="center" vertical="center" wrapText="1"/>
    </xf>
    <xf numFmtId="0" fontId="1" fillId="0" borderId="0" xfId="0" applyFont="1" applyFill="1" applyBorder="1" applyAlignment="1">
      <alignment horizontal="justify" vertical="center" wrapText="1"/>
    </xf>
    <xf numFmtId="0" fontId="19" fillId="0" borderId="13" xfId="0" applyFont="1" applyFill="1" applyBorder="1" applyAlignment="1">
      <alignment horizontal="justify" vertical="center" wrapText="1"/>
    </xf>
    <xf numFmtId="0" fontId="7" fillId="0" borderId="87" xfId="0" applyFont="1" applyFill="1" applyBorder="1" applyAlignment="1">
      <alignment horizontal="justify" vertical="center" wrapText="1"/>
    </xf>
    <xf numFmtId="0" fontId="19" fillId="0" borderId="82" xfId="0" applyFont="1" applyBorder="1" applyAlignment="1">
      <alignment horizontal="justify" vertical="center" wrapText="1"/>
    </xf>
    <xf numFmtId="0" fontId="1" fillId="0" borderId="114"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92" xfId="0" applyFont="1" applyBorder="1" applyAlignment="1">
      <alignment horizontal="justify" vertical="center" wrapText="1"/>
    </xf>
    <xf numFmtId="0" fontId="1" fillId="0" borderId="50" xfId="0" applyFont="1" applyBorder="1" applyAlignment="1">
      <alignment horizontal="justify" vertical="center" wrapText="1"/>
    </xf>
    <xf numFmtId="0" fontId="1" fillId="0" borderId="14" xfId="0" applyFont="1" applyFill="1" applyBorder="1" applyAlignment="1">
      <alignment horizontal="justify" vertical="center" wrapText="1"/>
    </xf>
    <xf numFmtId="0" fontId="15" fillId="0" borderId="51" xfId="0" applyFont="1" applyFill="1" applyBorder="1" applyAlignment="1">
      <alignment horizontal="justify" vertical="center" wrapText="1"/>
    </xf>
    <xf numFmtId="0" fontId="15" fillId="0" borderId="47" xfId="0" applyFont="1" applyFill="1" applyBorder="1" applyAlignment="1">
      <alignment horizontal="justify" vertical="center" wrapText="1"/>
    </xf>
    <xf numFmtId="0" fontId="1" fillId="0" borderId="48"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7" fillId="4" borderId="51" xfId="0" applyFont="1" applyFill="1" applyBorder="1" applyAlignment="1">
      <alignment horizontal="justify" vertical="center" wrapText="1"/>
    </xf>
    <xf numFmtId="0" fontId="19" fillId="4" borderId="0" xfId="0" applyFont="1" applyFill="1" applyBorder="1" applyAlignment="1">
      <alignment horizontal="justify" vertical="center" wrapText="1"/>
    </xf>
    <xf numFmtId="0" fontId="7" fillId="4" borderId="47" xfId="0" applyFont="1" applyFill="1" applyBorder="1" applyAlignment="1">
      <alignment horizontal="justify" vertical="center" wrapText="1"/>
    </xf>
    <xf numFmtId="0" fontId="19" fillId="4" borderId="48" xfId="0" applyFont="1" applyFill="1" applyBorder="1" applyAlignment="1">
      <alignment horizontal="justify" vertical="center" wrapText="1"/>
    </xf>
    <xf numFmtId="0" fontId="7" fillId="4" borderId="49" xfId="0" applyFont="1" applyFill="1" applyBorder="1" applyAlignment="1">
      <alignment horizontal="justify" vertical="center" wrapText="1"/>
    </xf>
    <xf numFmtId="0" fontId="19" fillId="0" borderId="13" xfId="0" applyFont="1" applyBorder="1" applyAlignment="1">
      <alignment horizontal="justify" vertical="center" wrapText="1"/>
    </xf>
    <xf numFmtId="0" fontId="7" fillId="0" borderId="87" xfId="0" applyFont="1" applyBorder="1" applyAlignment="1">
      <alignment horizontal="justify"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1" fontId="24" fillId="4" borderId="101" xfId="0" applyNumberFormat="1" applyFont="1" applyFill="1" applyBorder="1" applyAlignment="1">
      <alignment horizontal="center" vertical="center"/>
    </xf>
    <xf numFmtId="1" fontId="24" fillId="4" borderId="102" xfId="0" applyNumberFormat="1" applyFont="1" applyFill="1" applyBorder="1" applyAlignment="1">
      <alignment horizontal="center" vertical="center"/>
    </xf>
    <xf numFmtId="1" fontId="24" fillId="4" borderId="103" xfId="0" applyNumberFormat="1" applyFont="1" applyFill="1" applyBorder="1" applyAlignment="1">
      <alignment horizontal="center" vertical="center"/>
    </xf>
    <xf numFmtId="0" fontId="37" fillId="4" borderId="13" xfId="0" applyFont="1" applyFill="1" applyBorder="1" applyAlignment="1">
      <alignment horizontal="center" vertical="center"/>
    </xf>
    <xf numFmtId="0" fontId="16" fillId="0" borderId="0" xfId="0" applyFont="1" applyAlignment="1">
      <alignment horizontal="center"/>
    </xf>
    <xf numFmtId="0" fontId="7" fillId="0" borderId="0" xfId="0" applyFont="1" applyBorder="1" applyAlignment="1">
      <alignment horizontal="center"/>
    </xf>
    <xf numFmtId="0" fontId="46" fillId="0" borderId="0" xfId="0" applyFont="1" applyBorder="1" applyAlignment="1">
      <alignment horizontal="center"/>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5" borderId="115" xfId="0" applyFont="1" applyFill="1" applyBorder="1" applyAlignment="1">
      <alignment horizontal="center" vertical="center" wrapText="1"/>
    </xf>
    <xf numFmtId="0" fontId="26" fillId="5" borderId="56" xfId="0" applyFont="1" applyFill="1" applyBorder="1" applyAlignment="1">
      <alignment horizontal="center" vertical="center" wrapText="1"/>
    </xf>
    <xf numFmtId="0" fontId="26" fillId="5" borderId="116"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13" borderId="126" xfId="0" applyFont="1" applyFill="1" applyBorder="1" applyAlignment="1">
      <alignment horizontal="center" vertical="center" wrapText="1"/>
    </xf>
    <xf numFmtId="0" fontId="25" fillId="13" borderId="130" xfId="0" applyFont="1" applyFill="1" applyBorder="1" applyAlignment="1">
      <alignment horizontal="center" vertical="center" wrapText="1"/>
    </xf>
    <xf numFmtId="0" fontId="3" fillId="13" borderId="117" xfId="0" applyFont="1" applyFill="1" applyBorder="1" applyAlignment="1">
      <alignment horizontal="center" vertical="center" wrapText="1"/>
    </xf>
    <xf numFmtId="0" fontId="3" fillId="13" borderId="118" xfId="0" applyFont="1" applyFill="1" applyBorder="1" applyAlignment="1">
      <alignment horizontal="center" vertical="center" wrapText="1"/>
    </xf>
    <xf numFmtId="0" fontId="28" fillId="4" borderId="0" xfId="0" applyFont="1" applyFill="1" applyBorder="1" applyAlignment="1">
      <alignment horizontal="left" vertical="center" wrapText="1"/>
    </xf>
    <xf numFmtId="0" fontId="0" fillId="0" borderId="0" xfId="0" applyAlignment="1">
      <alignment horizontal="left" vertical="center" wrapText="1"/>
    </xf>
    <xf numFmtId="0" fontId="26" fillId="5" borderId="122" xfId="0" applyFont="1" applyFill="1" applyBorder="1" applyAlignment="1">
      <alignment horizontal="center" vertical="center" wrapText="1"/>
    </xf>
    <xf numFmtId="0" fontId="26" fillId="5" borderId="123" xfId="0" applyFont="1" applyFill="1" applyBorder="1" applyAlignment="1">
      <alignment horizontal="center" vertical="center" wrapText="1"/>
    </xf>
    <xf numFmtId="0" fontId="25" fillId="13" borderId="127" xfId="0" applyFont="1" applyFill="1" applyBorder="1" applyAlignment="1">
      <alignment horizontal="center" vertical="center" wrapText="1"/>
    </xf>
    <xf numFmtId="0" fontId="25" fillId="13" borderId="164" xfId="0" applyFont="1" applyFill="1" applyBorder="1" applyAlignment="1">
      <alignment horizontal="center" vertical="center" wrapText="1"/>
    </xf>
    <xf numFmtId="0" fontId="25" fillId="13" borderId="127" xfId="0" applyFont="1" applyFill="1" applyBorder="1" applyAlignment="1">
      <alignment horizontal="left" vertical="center" wrapText="1"/>
    </xf>
    <xf numFmtId="0" fontId="25" fillId="13" borderId="131" xfId="0" applyFont="1" applyFill="1" applyBorder="1" applyAlignment="1">
      <alignment horizontal="left" vertical="center" wrapText="1"/>
    </xf>
    <xf numFmtId="0" fontId="25" fillId="13" borderId="131" xfId="0" applyFont="1" applyFill="1" applyBorder="1" applyAlignment="1">
      <alignment horizontal="center" vertical="center" wrapText="1"/>
    </xf>
    <xf numFmtId="0" fontId="25" fillId="13" borderId="128" xfId="0" applyFont="1" applyFill="1" applyBorder="1" applyAlignment="1">
      <alignment horizontal="center" vertical="center" wrapText="1"/>
    </xf>
    <xf numFmtId="0" fontId="25" fillId="13" borderId="12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7" fillId="0" borderId="56"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156" xfId="0" applyFont="1" applyBorder="1" applyAlignment="1">
      <alignment horizontal="center" vertical="center"/>
    </xf>
    <xf numFmtId="0" fontId="15" fillId="0" borderId="157" xfId="0" applyFont="1" applyBorder="1" applyAlignment="1">
      <alignment horizontal="center" vertical="center"/>
    </xf>
    <xf numFmtId="0" fontId="27"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15" fillId="0" borderId="40" xfId="0" applyFont="1" applyFill="1" applyBorder="1" applyAlignment="1">
      <alignment horizontal="left" vertical="center" wrapText="1"/>
    </xf>
    <xf numFmtId="0" fontId="15" fillId="0" borderId="160" xfId="0" applyFont="1" applyBorder="1" applyAlignment="1">
      <alignment horizontal="left" vertical="center" wrapText="1"/>
    </xf>
    <xf numFmtId="0" fontId="15" fillId="0" borderId="161" xfId="0" applyFont="1" applyBorder="1" applyAlignment="1">
      <alignment horizontal="left" vertical="center" wrapText="1"/>
    </xf>
    <xf numFmtId="0" fontId="15" fillId="0" borderId="16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156" xfId="0" applyFont="1" applyBorder="1" applyAlignment="1">
      <alignment horizontal="center" vertical="center" wrapText="1"/>
    </xf>
    <xf numFmtId="0" fontId="15" fillId="0" borderId="123" xfId="0" applyFont="1" applyBorder="1" applyAlignment="1">
      <alignment horizontal="center" vertical="center" wrapText="1"/>
    </xf>
    <xf numFmtId="14" fontId="15" fillId="0" borderId="2" xfId="0" applyNumberFormat="1" applyFont="1" applyBorder="1" applyAlignment="1">
      <alignment horizontal="right" vertical="center" wrapText="1"/>
    </xf>
    <xf numFmtId="0" fontId="15" fillId="0" borderId="156" xfId="0" applyFont="1" applyBorder="1" applyAlignment="1">
      <alignment horizontal="right" vertical="center"/>
    </xf>
    <xf numFmtId="0" fontId="15" fillId="0" borderId="123" xfId="0" applyFont="1" applyBorder="1" applyAlignment="1">
      <alignment horizontal="right" vertical="center"/>
    </xf>
    <xf numFmtId="0" fontId="1" fillId="4" borderId="123" xfId="0" applyFont="1" applyFill="1" applyBorder="1" applyAlignment="1">
      <alignment horizontal="center" vertical="center" wrapText="1"/>
    </xf>
    <xf numFmtId="0" fontId="15" fillId="0" borderId="163" xfId="0" applyFont="1" applyBorder="1" applyAlignment="1">
      <alignment horizontal="left" vertical="center" wrapText="1"/>
    </xf>
    <xf numFmtId="0" fontId="15" fillId="0" borderId="157" xfId="0" applyFont="1" applyBorder="1" applyAlignment="1">
      <alignment horizontal="center" vertical="center" wrapText="1"/>
    </xf>
    <xf numFmtId="14" fontId="15" fillId="0" borderId="2" xfId="0" applyNumberFormat="1" applyFont="1" applyBorder="1" applyAlignment="1">
      <alignment horizontal="center" vertical="center"/>
    </xf>
  </cellXfs>
  <cellStyles count="2">
    <cellStyle name="Hipervínculo" xfId="1" builtinId="8"/>
    <cellStyle name="Normal" xfId="0" builtinId="0"/>
  </cellStyles>
  <dxfs count="25">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s>
  <tableStyles count="0" defaultTableStyle="TableStyleMedium2" defaultPivotStyle="PivotStyleLight16"/>
  <colors>
    <mruColors>
      <color rgb="FF3399FF"/>
      <color rgb="FF009900"/>
      <color rgb="FF009950"/>
      <color rgb="FF002060"/>
      <color rgb="FFFF6600"/>
      <color rgb="FF8E0000"/>
      <color rgb="FFEE0000"/>
      <color rgb="FF0070C0"/>
      <color rgb="FF00C07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46184320"/>
        <c:axId val="46185408"/>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0</c:v>
                </c:pt>
                <c:pt idx="1">
                  <c:v>0</c:v>
                </c:pt>
                <c:pt idx="2">
                  <c:v>0</c:v>
                </c:pt>
                <c:pt idx="3">
                  <c:v>0</c:v>
                </c:pt>
                <c:pt idx="4">
                  <c:v>0</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46184320"/>
        <c:axId val="46185408"/>
      </c:scatterChart>
      <c:catAx>
        <c:axId val="4618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5408"/>
        <c:crosses val="autoZero"/>
        <c:auto val="1"/>
        <c:lblAlgn val="ctr"/>
        <c:lblOffset val="100"/>
        <c:noMultiLvlLbl val="0"/>
      </c:catAx>
      <c:valAx>
        <c:axId val="46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4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46194656"/>
        <c:axId val="4618268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7B8-43F4-A8DE-3712FE733B9F}"/>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0</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46194656"/>
        <c:axId val="46182688"/>
      </c:scatterChart>
      <c:catAx>
        <c:axId val="4619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2688"/>
        <c:crosses val="autoZero"/>
        <c:auto val="1"/>
        <c:lblAlgn val="ctr"/>
        <c:lblOffset val="100"/>
        <c:noMultiLvlLbl val="0"/>
      </c:catAx>
      <c:valAx>
        <c:axId val="461826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946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POLÍTICA DE 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46183232"/>
        <c:axId val="461875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GESTIÓN DEL CONOCIMIENTO Y LA INNOVACIÓN</c:v>
                </c:pt>
              </c:strCache>
            </c:strRef>
          </c:xVal>
          <c:yVal>
            <c:numRef>
              <c:f>Gráficas!$K$12</c:f>
              <c:numCache>
                <c:formatCode>0.0</c:formatCode>
                <c:ptCount val="1"/>
                <c:pt idx="0">
                  <c:v>33.5625</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46183232"/>
        <c:axId val="46187584"/>
      </c:scatterChart>
      <c:catAx>
        <c:axId val="4618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7584"/>
        <c:crosses val="autoZero"/>
        <c:auto val="1"/>
        <c:lblAlgn val="ctr"/>
        <c:lblOffset val="100"/>
        <c:noMultiLvlLbl val="0"/>
      </c:catAx>
      <c:valAx>
        <c:axId val="461875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3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46185952"/>
        <c:axId val="4618649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0</c:v>
                </c:pt>
                <c:pt idx="1">
                  <c:v>0</c:v>
                </c:pt>
                <c:pt idx="2" formatCode="General">
                  <c:v>0</c:v>
                </c:pt>
                <c:pt idx="3">
                  <c:v>0</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46185952"/>
        <c:axId val="46186496"/>
      </c:scatterChart>
      <c:catAx>
        <c:axId val="4618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6496"/>
        <c:crosses val="autoZero"/>
        <c:auto val="1"/>
        <c:lblAlgn val="ctr"/>
        <c:lblOffset val="100"/>
        <c:noMultiLvlLbl val="0"/>
      </c:catAx>
      <c:valAx>
        <c:axId val="461864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59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46189760"/>
        <c:axId val="4619084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EB0F-4BB0-ADDE-AB90FEF7CDCC}"/>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0</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46189760"/>
        <c:axId val="46190848"/>
      </c:scatterChart>
      <c:catAx>
        <c:axId val="4618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90848"/>
        <c:crosses val="autoZero"/>
        <c:auto val="1"/>
        <c:lblAlgn val="ctr"/>
        <c:lblOffset val="100"/>
        <c:noMultiLvlLbl val="0"/>
      </c:catAx>
      <c:valAx>
        <c:axId val="46190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897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247378048"/>
        <c:axId val="247387840"/>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FB51-4EAB-87F8-9B6917CF40FD}"/>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0</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247378048"/>
        <c:axId val="247387840"/>
      </c:scatterChart>
      <c:catAx>
        <c:axId val="24737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7387840"/>
        <c:crosses val="autoZero"/>
        <c:auto val="1"/>
        <c:lblAlgn val="ctr"/>
        <c:lblOffset val="100"/>
        <c:noMultiLvlLbl val="0"/>
      </c:catAx>
      <c:valAx>
        <c:axId val="2473878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73780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247390560"/>
        <c:axId val="247385120"/>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0</c:v>
                </c:pt>
                <c:pt idx="1">
                  <c:v>0</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247390560"/>
        <c:axId val="247385120"/>
      </c:scatterChart>
      <c:catAx>
        <c:axId val="24739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7385120"/>
        <c:crosses val="autoZero"/>
        <c:auto val="1"/>
        <c:lblAlgn val="ctr"/>
        <c:lblOffset val="100"/>
        <c:noMultiLvlLbl val="0"/>
      </c:catAx>
      <c:valAx>
        <c:axId val="2473851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73905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3.svg"/><Relationship Id="rId5" Type="http://schemas.openxmlformats.org/officeDocument/2006/relationships/chart" Target="../charts/chart4.xml"/><Relationship Id="rId10"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0.png"/><Relationship Id="rId1" Type="http://schemas.openxmlformats.org/officeDocument/2006/relationships/hyperlink" Target="#Inicio!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147607</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19</xdr:col>
      <xdr:colOff>604659</xdr:colOff>
      <xdr:row>1</xdr:row>
      <xdr:rowOff>101600</xdr:rowOff>
    </xdr:from>
    <xdr:to>
      <xdr:col>20</xdr:col>
      <xdr:colOff>12699</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6832600" y="32579733"/>
          <a:ext cx="914400" cy="88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47624</xdr:colOff>
      <xdr:row>49</xdr:row>
      <xdr:rowOff>321470</xdr:rowOff>
    </xdr:from>
    <xdr:to>
      <xdr:col>6</xdr:col>
      <xdr:colOff>962024</xdr:colOff>
      <xdr:row>55</xdr:row>
      <xdr:rowOff>21434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5</xdr:col>
      <xdr:colOff>2166937</xdr:colOff>
      <xdr:row>1</xdr:row>
      <xdr:rowOff>11907</xdr:rowOff>
    </xdr:from>
    <xdr:to>
      <xdr:col>6</xdr:col>
      <xdr:colOff>807459</xdr:colOff>
      <xdr:row>2</xdr:row>
      <xdr:rowOff>13605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heetViews>
  <sheetFormatPr baseColWidth="10" defaultColWidth="0" defaultRowHeight="14" zeroHeight="1" x14ac:dyDescent="0.3"/>
  <cols>
    <col min="1" max="1" width="2.26953125" style="25" customWidth="1"/>
    <col min="2" max="2" width="1.7265625" style="25" customWidth="1"/>
    <col min="3" max="17" width="11.453125" style="25" customWidth="1"/>
    <col min="18" max="18" width="1.7265625" style="25" customWidth="1"/>
    <col min="19" max="19" width="2.26953125" style="25" customWidth="1"/>
    <col min="20" max="16384" width="11.453125" style="25" hidden="1"/>
  </cols>
  <sheetData>
    <row r="1" spans="2:18" ht="12" customHeight="1" thickBot="1" x14ac:dyDescent="0.35"/>
    <row r="2" spans="2:18" ht="67.5" customHeight="1" x14ac:dyDescent="0.3">
      <c r="B2" s="22"/>
      <c r="C2" s="23"/>
      <c r="D2" s="23"/>
      <c r="E2" s="23"/>
      <c r="F2" s="23"/>
      <c r="G2" s="23"/>
      <c r="H2" s="23"/>
      <c r="I2" s="23"/>
      <c r="J2" s="23"/>
      <c r="K2" s="23"/>
      <c r="L2" s="23"/>
      <c r="M2" s="23"/>
      <c r="N2" s="23"/>
      <c r="O2" s="23"/>
      <c r="P2" s="23"/>
      <c r="Q2" s="23"/>
      <c r="R2" s="24"/>
    </row>
    <row r="3" spans="2:18" ht="28" customHeight="1" x14ac:dyDescent="0.3">
      <c r="B3" s="26"/>
      <c r="C3" s="239" t="s">
        <v>20</v>
      </c>
      <c r="D3" s="239"/>
      <c r="E3" s="239"/>
      <c r="F3" s="239"/>
      <c r="G3" s="239"/>
      <c r="H3" s="239"/>
      <c r="I3" s="239"/>
      <c r="J3" s="239"/>
      <c r="K3" s="239"/>
      <c r="L3" s="239"/>
      <c r="M3" s="239"/>
      <c r="N3" s="239"/>
      <c r="O3" s="239"/>
      <c r="P3" s="239"/>
      <c r="Q3" s="239"/>
      <c r="R3" s="27"/>
    </row>
    <row r="4" spans="2:18" s="183" customFormat="1" ht="4" customHeight="1" x14ac:dyDescent="0.3">
      <c r="B4" s="184"/>
      <c r="C4" s="185"/>
      <c r="D4" s="185"/>
      <c r="E4" s="185"/>
      <c r="F4" s="185"/>
      <c r="G4" s="185"/>
      <c r="H4" s="185"/>
      <c r="I4" s="185"/>
      <c r="J4" s="185"/>
      <c r="K4" s="185"/>
      <c r="L4" s="185"/>
      <c r="M4" s="185"/>
      <c r="N4" s="185"/>
      <c r="O4" s="185"/>
      <c r="P4" s="185"/>
      <c r="Q4" s="185"/>
      <c r="R4" s="186"/>
    </row>
    <row r="5" spans="2:18" ht="28" customHeight="1" x14ac:dyDescent="0.3">
      <c r="B5" s="26"/>
      <c r="C5" s="239" t="s">
        <v>92</v>
      </c>
      <c r="D5" s="239"/>
      <c r="E5" s="239"/>
      <c r="F5" s="239"/>
      <c r="G5" s="239"/>
      <c r="H5" s="239"/>
      <c r="I5" s="239"/>
      <c r="J5" s="239"/>
      <c r="K5" s="239"/>
      <c r="L5" s="239"/>
      <c r="M5" s="239"/>
      <c r="N5" s="239"/>
      <c r="O5" s="239"/>
      <c r="P5" s="239"/>
      <c r="Q5" s="239"/>
      <c r="R5" s="27"/>
    </row>
    <row r="6" spans="2:18" x14ac:dyDescent="0.3">
      <c r="B6" s="26"/>
      <c r="C6" s="28"/>
      <c r="D6" s="28"/>
      <c r="E6" s="28"/>
      <c r="F6" s="28"/>
      <c r="G6" s="28"/>
      <c r="H6" s="28"/>
      <c r="I6" s="28"/>
      <c r="J6" s="28"/>
      <c r="K6" s="28"/>
      <c r="L6" s="28"/>
      <c r="M6" s="28"/>
      <c r="N6" s="28"/>
      <c r="O6" s="28"/>
      <c r="P6" s="28"/>
      <c r="Q6" s="28"/>
      <c r="R6" s="27"/>
    </row>
    <row r="7" spans="2:18" x14ac:dyDescent="0.3">
      <c r="B7" s="26"/>
      <c r="C7" s="28"/>
      <c r="D7" s="28"/>
      <c r="E7" s="28"/>
      <c r="F7" s="28"/>
      <c r="G7" s="28"/>
      <c r="H7" s="28"/>
      <c r="I7" s="28"/>
      <c r="J7" s="28"/>
      <c r="K7" s="28"/>
      <c r="L7" s="28"/>
      <c r="M7" s="28"/>
      <c r="N7" s="28"/>
      <c r="O7" s="28"/>
      <c r="P7" s="28"/>
      <c r="Q7" s="28"/>
      <c r="R7" s="27"/>
    </row>
    <row r="8" spans="2:18" ht="24.75" customHeight="1" x14ac:dyDescent="0.3">
      <c r="B8" s="26"/>
      <c r="D8" s="238" t="s">
        <v>2</v>
      </c>
      <c r="E8" s="238"/>
      <c r="F8" s="238"/>
      <c r="G8" s="238"/>
      <c r="H8" s="238"/>
      <c r="I8" s="238"/>
      <c r="J8" s="238"/>
      <c r="K8" s="238"/>
      <c r="L8" s="238"/>
      <c r="M8" s="238"/>
      <c r="N8" s="238"/>
      <c r="O8" s="238"/>
      <c r="P8" s="238"/>
      <c r="Q8" s="187"/>
      <c r="R8" s="27"/>
    </row>
    <row r="9" spans="2:18" ht="15" customHeight="1" x14ac:dyDescent="0.3">
      <c r="B9" s="26"/>
      <c r="C9" s="28"/>
      <c r="D9" s="28"/>
      <c r="E9" s="28"/>
      <c r="F9" s="28"/>
      <c r="G9" s="28"/>
      <c r="H9" s="28"/>
      <c r="I9" s="28"/>
      <c r="J9" s="28"/>
      <c r="K9" s="28"/>
      <c r="L9" s="28"/>
      <c r="M9" s="28"/>
      <c r="N9" s="28"/>
      <c r="O9" s="28"/>
      <c r="P9" s="28"/>
      <c r="Q9" s="28"/>
      <c r="R9" s="27"/>
    </row>
    <row r="10" spans="2:18" ht="15" customHeight="1" x14ac:dyDescent="0.3">
      <c r="B10" s="26"/>
      <c r="C10" s="28"/>
      <c r="D10" s="28"/>
      <c r="E10" s="28"/>
      <c r="F10" s="28"/>
      <c r="G10" s="28"/>
      <c r="H10" s="28"/>
      <c r="I10" s="28"/>
      <c r="J10" s="28"/>
      <c r="K10" s="28"/>
      <c r="L10" s="28"/>
      <c r="M10" s="28"/>
      <c r="N10" s="28"/>
      <c r="O10" s="28"/>
      <c r="P10" s="28"/>
      <c r="Q10" s="28"/>
      <c r="R10" s="27"/>
    </row>
    <row r="11" spans="2:18" ht="24.75" customHeight="1" x14ac:dyDescent="0.3">
      <c r="B11" s="26"/>
      <c r="D11" s="238" t="s">
        <v>51</v>
      </c>
      <c r="E11" s="238"/>
      <c r="F11" s="238"/>
      <c r="G11" s="238"/>
      <c r="H11" s="238"/>
      <c r="I11" s="238"/>
      <c r="J11" s="238"/>
      <c r="K11" s="238"/>
      <c r="L11" s="238"/>
      <c r="M11" s="238"/>
      <c r="N11" s="238"/>
      <c r="O11" s="238"/>
      <c r="P11" s="238"/>
      <c r="Q11" s="187"/>
      <c r="R11" s="27"/>
    </row>
    <row r="12" spans="2:18" ht="15" customHeight="1" x14ac:dyDescent="0.3">
      <c r="B12" s="26"/>
      <c r="C12" s="28"/>
      <c r="D12" s="28"/>
      <c r="E12" s="28"/>
      <c r="F12" s="28"/>
      <c r="G12" s="28"/>
      <c r="H12" s="28"/>
      <c r="I12" s="28"/>
      <c r="J12" s="28"/>
      <c r="K12" s="28"/>
      <c r="L12" s="28"/>
      <c r="M12" s="28"/>
      <c r="N12" s="28"/>
      <c r="O12" s="28"/>
      <c r="P12" s="28"/>
      <c r="Q12" s="28"/>
      <c r="R12" s="27"/>
    </row>
    <row r="13" spans="2:18" ht="15" customHeight="1" x14ac:dyDescent="0.3">
      <c r="B13" s="26"/>
      <c r="C13" s="28"/>
      <c r="D13" s="28"/>
      <c r="E13" s="28"/>
      <c r="F13" s="28"/>
      <c r="G13" s="28"/>
      <c r="H13" s="28"/>
      <c r="I13" s="28"/>
      <c r="J13" s="28"/>
      <c r="K13" s="28"/>
      <c r="L13" s="28"/>
      <c r="M13" s="28"/>
      <c r="N13" s="28"/>
      <c r="O13" s="28"/>
      <c r="P13" s="28"/>
      <c r="Q13" s="28"/>
      <c r="R13" s="27"/>
    </row>
    <row r="14" spans="2:18" ht="24.75" customHeight="1" x14ac:dyDescent="0.3">
      <c r="B14" s="26"/>
      <c r="D14" s="238" t="s">
        <v>25</v>
      </c>
      <c r="E14" s="238"/>
      <c r="F14" s="238"/>
      <c r="G14" s="238"/>
      <c r="H14" s="238"/>
      <c r="I14" s="238"/>
      <c r="J14" s="238"/>
      <c r="K14" s="238"/>
      <c r="L14" s="238"/>
      <c r="M14" s="238"/>
      <c r="N14" s="238"/>
      <c r="O14" s="238"/>
      <c r="P14" s="238"/>
      <c r="Q14" s="187"/>
      <c r="R14" s="27"/>
    </row>
    <row r="15" spans="2:18" ht="15" customHeight="1" x14ac:dyDescent="0.3">
      <c r="B15" s="26"/>
      <c r="C15" s="28"/>
      <c r="D15" s="28"/>
      <c r="E15" s="28"/>
      <c r="F15" s="28"/>
      <c r="G15" s="28"/>
      <c r="H15" s="28"/>
      <c r="I15" s="28"/>
      <c r="J15" s="28"/>
      <c r="K15" s="28"/>
      <c r="L15" s="28"/>
      <c r="M15" s="28"/>
      <c r="N15" s="28"/>
      <c r="O15" s="28"/>
      <c r="P15" s="28"/>
      <c r="Q15" s="28"/>
      <c r="R15" s="27"/>
    </row>
    <row r="16" spans="2:18" s="183" customFormat="1" ht="15" customHeight="1" x14ac:dyDescent="0.3">
      <c r="B16" s="184"/>
      <c r="D16" s="62"/>
      <c r="E16" s="62"/>
      <c r="F16" s="62"/>
      <c r="G16" s="62"/>
      <c r="H16" s="62"/>
      <c r="I16" s="62"/>
      <c r="J16" s="62"/>
      <c r="K16" s="62"/>
      <c r="L16" s="62"/>
      <c r="M16" s="62"/>
      <c r="N16" s="62"/>
      <c r="O16" s="62"/>
      <c r="P16" s="62"/>
      <c r="Q16" s="187"/>
      <c r="R16" s="186"/>
    </row>
    <row r="17" spans="2:18" ht="24.75" customHeight="1" x14ac:dyDescent="0.3">
      <c r="B17" s="26"/>
      <c r="D17" s="238" t="s">
        <v>52</v>
      </c>
      <c r="E17" s="238"/>
      <c r="F17" s="238"/>
      <c r="G17" s="238"/>
      <c r="H17" s="238"/>
      <c r="I17" s="238"/>
      <c r="J17" s="238"/>
      <c r="K17" s="238"/>
      <c r="L17" s="238"/>
      <c r="M17" s="238"/>
      <c r="N17" s="238"/>
      <c r="O17" s="238"/>
      <c r="P17" s="238"/>
      <c r="Q17" s="187"/>
      <c r="R17" s="27"/>
    </row>
    <row r="18" spans="2:18" s="183" customFormat="1" ht="15" customHeight="1" x14ac:dyDescent="0.3">
      <c r="B18" s="184"/>
      <c r="D18" s="62"/>
      <c r="E18" s="62"/>
      <c r="F18" s="62"/>
      <c r="G18" s="62"/>
      <c r="H18" s="62"/>
      <c r="I18" s="62"/>
      <c r="J18" s="62"/>
      <c r="K18" s="62"/>
      <c r="L18" s="62"/>
      <c r="M18" s="62"/>
      <c r="N18" s="62"/>
      <c r="O18" s="62"/>
      <c r="P18" s="62"/>
      <c r="Q18" s="187"/>
      <c r="R18" s="186"/>
    </row>
    <row r="19" spans="2:18" ht="15" customHeight="1" thickBot="1" x14ac:dyDescent="0.35">
      <c r="B19" s="34"/>
      <c r="C19" s="35"/>
      <c r="D19" s="35"/>
      <c r="E19" s="35"/>
      <c r="F19" s="35"/>
      <c r="G19" s="35"/>
      <c r="H19" s="35"/>
      <c r="I19" s="35"/>
      <c r="J19" s="35"/>
      <c r="K19" s="35"/>
      <c r="L19" s="35"/>
      <c r="M19" s="35"/>
      <c r="N19" s="35"/>
      <c r="O19" s="35"/>
      <c r="P19" s="35"/>
      <c r="Q19" s="35"/>
      <c r="R19" s="36"/>
    </row>
    <row r="20" spans="2:18" ht="12" customHeight="1" x14ac:dyDescent="0.3"/>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topLeftCell="A61" zoomScale="80" zoomScaleNormal="80" workbookViewId="0"/>
  </sheetViews>
  <sheetFormatPr baseColWidth="10" defaultColWidth="0" defaultRowHeight="14.25" customHeight="1"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2" customWidth="1"/>
    <col min="14" max="19" width="11.453125" style="1" customWidth="1"/>
    <col min="20" max="20" width="1.54296875" style="1" customWidth="1"/>
    <col min="21" max="21" width="2.26953125" style="1" customWidth="1"/>
    <col min="22" max="25" width="0" style="1" hidden="1" customWidth="1"/>
    <col min="26" max="16383" width="11.453125" style="1" hidden="1"/>
    <col min="16384" max="16384" width="21.26953125" style="1" hidden="1" customWidth="1"/>
  </cols>
  <sheetData>
    <row r="1" spans="2:25" ht="12" customHeight="1" thickBot="1" x14ac:dyDescent="0.4">
      <c r="C1" s="12"/>
      <c r="L1" s="1" t="s">
        <v>4</v>
      </c>
    </row>
    <row r="2" spans="2:25" ht="94.5" customHeight="1" x14ac:dyDescent="0.35">
      <c r="B2" s="11"/>
      <c r="C2" s="10"/>
      <c r="D2" s="64"/>
      <c r="E2" s="64"/>
      <c r="F2" s="64"/>
      <c r="G2" s="64"/>
      <c r="H2" s="64"/>
      <c r="I2" s="64"/>
      <c r="J2" s="64"/>
      <c r="K2" s="9"/>
      <c r="L2" s="64"/>
      <c r="M2" s="8"/>
      <c r="N2" s="64"/>
      <c r="O2" s="64"/>
      <c r="P2" s="64"/>
      <c r="Q2" s="64"/>
      <c r="R2" s="64"/>
      <c r="S2" s="64"/>
      <c r="T2" s="65"/>
    </row>
    <row r="3" spans="2:25" ht="27.5" x14ac:dyDescent="0.35">
      <c r="B3" s="66"/>
      <c r="C3" s="239" t="s">
        <v>55</v>
      </c>
      <c r="D3" s="239"/>
      <c r="E3" s="239"/>
      <c r="F3" s="239"/>
      <c r="G3" s="239"/>
      <c r="H3" s="239"/>
      <c r="I3" s="239"/>
      <c r="J3" s="239"/>
      <c r="K3" s="239"/>
      <c r="L3" s="239"/>
      <c r="M3" s="239"/>
      <c r="N3" s="239"/>
      <c r="O3" s="239"/>
      <c r="P3" s="239"/>
      <c r="Q3" s="239"/>
      <c r="R3" s="239"/>
      <c r="S3" s="239"/>
      <c r="T3" s="7"/>
      <c r="U3" s="6"/>
      <c r="V3" s="6"/>
      <c r="W3" s="6"/>
      <c r="X3" s="6"/>
      <c r="Y3" s="6"/>
    </row>
    <row r="4" spans="2:25" ht="7.5" customHeight="1" x14ac:dyDescent="0.35">
      <c r="B4" s="66"/>
      <c r="C4" s="5"/>
      <c r="D4" s="67"/>
      <c r="E4" s="67"/>
      <c r="F4" s="67"/>
      <c r="G4" s="67"/>
      <c r="H4" s="67"/>
      <c r="I4" s="67"/>
      <c r="J4" s="67"/>
      <c r="L4" s="67"/>
      <c r="M4" s="4"/>
      <c r="N4" s="67"/>
      <c r="O4" s="67"/>
      <c r="P4" s="67"/>
      <c r="Q4" s="67"/>
      <c r="R4" s="67"/>
      <c r="S4" s="67"/>
      <c r="T4" s="68"/>
    </row>
    <row r="5" spans="2:25" ht="23.25" customHeight="1" x14ac:dyDescent="0.35">
      <c r="B5" s="66"/>
      <c r="C5" s="245" t="s">
        <v>2</v>
      </c>
      <c r="D5" s="245"/>
      <c r="E5" s="245"/>
      <c r="F5" s="245"/>
      <c r="G5" s="245"/>
      <c r="H5" s="245"/>
      <c r="I5" s="245"/>
      <c r="J5" s="245"/>
      <c r="K5" s="245"/>
      <c r="L5" s="245"/>
      <c r="M5" s="245"/>
      <c r="N5" s="245"/>
      <c r="O5" s="245"/>
      <c r="P5" s="245"/>
      <c r="Q5" s="245"/>
      <c r="R5" s="245"/>
      <c r="S5" s="245"/>
      <c r="T5" s="68"/>
    </row>
    <row r="6" spans="2:25" ht="15" customHeight="1" x14ac:dyDescent="0.35">
      <c r="B6" s="66"/>
      <c r="C6" s="5"/>
      <c r="D6" s="67"/>
      <c r="E6" s="67"/>
      <c r="F6" s="67"/>
      <c r="G6" s="67"/>
      <c r="H6" s="67"/>
      <c r="I6" s="67"/>
      <c r="J6" s="67"/>
      <c r="L6" s="67"/>
      <c r="M6" s="4"/>
      <c r="N6" s="67"/>
      <c r="O6" s="67"/>
      <c r="P6" s="67"/>
      <c r="Q6" s="67"/>
      <c r="R6" s="67"/>
      <c r="S6" s="67"/>
      <c r="T6" s="68"/>
    </row>
    <row r="7" spans="2:25" ht="15" customHeight="1" x14ac:dyDescent="0.35">
      <c r="B7" s="66"/>
      <c r="C7" s="243" t="s">
        <v>95</v>
      </c>
      <c r="D7" s="243"/>
      <c r="E7" s="243"/>
      <c r="F7" s="243"/>
      <c r="G7" s="243"/>
      <c r="H7" s="243"/>
      <c r="I7" s="243"/>
      <c r="J7" s="243"/>
      <c r="K7" s="243"/>
      <c r="L7" s="243"/>
      <c r="M7" s="243"/>
      <c r="N7" s="243"/>
      <c r="O7" s="243"/>
      <c r="P7" s="243"/>
      <c r="Q7" s="243"/>
      <c r="R7" s="243"/>
      <c r="S7" s="243"/>
      <c r="T7" s="68"/>
    </row>
    <row r="8" spans="2:25" ht="15" customHeight="1" x14ac:dyDescent="0.35">
      <c r="B8" s="66"/>
      <c r="C8" s="243"/>
      <c r="D8" s="243"/>
      <c r="E8" s="243"/>
      <c r="F8" s="243"/>
      <c r="G8" s="243"/>
      <c r="H8" s="243"/>
      <c r="I8" s="243"/>
      <c r="J8" s="243"/>
      <c r="K8" s="243"/>
      <c r="L8" s="243"/>
      <c r="M8" s="243"/>
      <c r="N8" s="243"/>
      <c r="O8" s="243"/>
      <c r="P8" s="243"/>
      <c r="Q8" s="243"/>
      <c r="R8" s="243"/>
      <c r="S8" s="243"/>
      <c r="T8" s="68"/>
    </row>
    <row r="9" spans="2:25" ht="15" customHeight="1" x14ac:dyDescent="0.35">
      <c r="B9" s="66"/>
      <c r="C9" s="243"/>
      <c r="D9" s="243"/>
      <c r="E9" s="243"/>
      <c r="F9" s="243"/>
      <c r="G9" s="243"/>
      <c r="H9" s="243"/>
      <c r="I9" s="243"/>
      <c r="J9" s="243"/>
      <c r="K9" s="243"/>
      <c r="L9" s="243"/>
      <c r="M9" s="243"/>
      <c r="N9" s="243"/>
      <c r="O9" s="243"/>
      <c r="P9" s="243"/>
      <c r="Q9" s="243"/>
      <c r="R9" s="243"/>
      <c r="S9" s="243"/>
      <c r="T9" s="68"/>
    </row>
    <row r="10" spans="2:25" ht="15" customHeight="1" x14ac:dyDescent="0.35">
      <c r="B10" s="66"/>
      <c r="C10" s="243"/>
      <c r="D10" s="243"/>
      <c r="E10" s="243"/>
      <c r="F10" s="243"/>
      <c r="G10" s="243"/>
      <c r="H10" s="243"/>
      <c r="I10" s="243"/>
      <c r="J10" s="243"/>
      <c r="K10" s="243"/>
      <c r="L10" s="243"/>
      <c r="M10" s="243"/>
      <c r="N10" s="243"/>
      <c r="O10" s="243"/>
      <c r="P10" s="243"/>
      <c r="Q10" s="243"/>
      <c r="R10" s="243"/>
      <c r="S10" s="243"/>
      <c r="T10" s="68"/>
    </row>
    <row r="11" spans="2:25" ht="15" customHeight="1" x14ac:dyDescent="0.35">
      <c r="B11" s="66"/>
      <c r="C11" s="42"/>
      <c r="D11" s="67"/>
      <c r="E11" s="67"/>
      <c r="F11" s="67"/>
      <c r="G11" s="67"/>
      <c r="H11" s="67"/>
      <c r="I11" s="67"/>
      <c r="J11" s="67"/>
      <c r="L11" s="67"/>
      <c r="M11" s="4"/>
      <c r="N11" s="67"/>
      <c r="O11" s="67"/>
      <c r="P11" s="67"/>
      <c r="Q11" s="67"/>
      <c r="R11" s="67"/>
      <c r="S11" s="67"/>
      <c r="T11" s="68"/>
    </row>
    <row r="12" spans="2:25" ht="15" customHeight="1" x14ac:dyDescent="0.35">
      <c r="B12" s="66"/>
      <c r="C12" s="241" t="s">
        <v>56</v>
      </c>
      <c r="D12" s="242"/>
      <c r="E12" s="242"/>
      <c r="F12" s="242"/>
      <c r="G12" s="242"/>
      <c r="H12" s="242"/>
      <c r="I12" s="242"/>
      <c r="J12" s="242"/>
      <c r="K12" s="242"/>
      <c r="L12" s="242"/>
      <c r="M12" s="242"/>
      <c r="N12" s="242"/>
      <c r="O12" s="242"/>
      <c r="P12" s="242"/>
      <c r="Q12" s="242"/>
      <c r="R12" s="242"/>
      <c r="S12" s="242"/>
      <c r="T12" s="68"/>
    </row>
    <row r="13" spans="2:25" ht="15" customHeight="1" x14ac:dyDescent="0.35">
      <c r="B13" s="66"/>
      <c r="C13" s="242"/>
      <c r="D13" s="242"/>
      <c r="E13" s="242"/>
      <c r="F13" s="242"/>
      <c r="G13" s="242"/>
      <c r="H13" s="242"/>
      <c r="I13" s="242"/>
      <c r="J13" s="242"/>
      <c r="K13" s="242"/>
      <c r="L13" s="242"/>
      <c r="M13" s="242"/>
      <c r="N13" s="242"/>
      <c r="O13" s="242"/>
      <c r="P13" s="242"/>
      <c r="Q13" s="242"/>
      <c r="R13" s="242"/>
      <c r="S13" s="242"/>
      <c r="T13" s="68"/>
    </row>
    <row r="14" spans="2:25" ht="15" customHeight="1" x14ac:dyDescent="0.35">
      <c r="B14" s="66"/>
      <c r="C14" s="42"/>
      <c r="D14" s="67"/>
      <c r="E14" s="67"/>
      <c r="F14" s="67"/>
      <c r="G14" s="67"/>
      <c r="H14" s="67"/>
      <c r="I14" s="67"/>
      <c r="J14" s="67"/>
      <c r="L14" s="67"/>
      <c r="M14" s="4"/>
      <c r="N14" s="67"/>
      <c r="O14" s="67"/>
      <c r="P14" s="67"/>
      <c r="Q14" s="67"/>
      <c r="R14" s="67"/>
      <c r="S14" s="67"/>
      <c r="T14" s="68"/>
    </row>
    <row r="15" spans="2:25" ht="15" customHeight="1" x14ac:dyDescent="0.35">
      <c r="B15" s="66"/>
      <c r="C15" s="43" t="s">
        <v>91</v>
      </c>
      <c r="D15" s="135"/>
      <c r="E15" s="135"/>
      <c r="F15" s="135"/>
      <c r="G15" s="135"/>
      <c r="H15" s="135"/>
      <c r="I15" s="135"/>
      <c r="J15" s="135"/>
      <c r="L15" s="135"/>
      <c r="M15" s="4"/>
      <c r="N15" s="135"/>
      <c r="O15" s="135"/>
      <c r="P15" s="135"/>
      <c r="Q15" s="135"/>
      <c r="R15" s="135"/>
      <c r="S15" s="135"/>
      <c r="T15" s="68"/>
    </row>
    <row r="16" spans="2:25" ht="15" customHeight="1" x14ac:dyDescent="0.35">
      <c r="B16" s="66"/>
      <c r="C16" s="43"/>
      <c r="D16" s="135"/>
      <c r="E16" s="135"/>
      <c r="F16" s="135"/>
      <c r="G16" s="135"/>
      <c r="H16" s="135"/>
      <c r="I16" s="135"/>
      <c r="J16" s="135"/>
      <c r="L16" s="135"/>
      <c r="M16" s="4"/>
      <c r="N16" s="135"/>
      <c r="O16" s="135"/>
      <c r="P16" s="135"/>
      <c r="Q16" s="135"/>
      <c r="R16" s="135"/>
      <c r="S16" s="135"/>
      <c r="T16" s="68"/>
    </row>
    <row r="17" spans="2:20" ht="15" customHeight="1" x14ac:dyDescent="0.35">
      <c r="B17" s="66"/>
      <c r="C17" s="135" t="s">
        <v>100</v>
      </c>
      <c r="D17" s="135"/>
      <c r="E17" s="135"/>
      <c r="F17" s="135"/>
      <c r="G17" s="135"/>
      <c r="H17" s="135"/>
      <c r="I17" s="135"/>
      <c r="J17" s="135"/>
      <c r="L17" s="135"/>
      <c r="M17" s="4"/>
      <c r="N17" s="135"/>
      <c r="O17" s="135"/>
      <c r="P17" s="135"/>
      <c r="Q17" s="135"/>
      <c r="R17" s="135"/>
      <c r="S17" s="135"/>
      <c r="T17" s="68"/>
    </row>
    <row r="18" spans="2:20" ht="15" customHeight="1" x14ac:dyDescent="0.35">
      <c r="B18" s="66"/>
      <c r="C18" s="42"/>
      <c r="D18" s="135"/>
      <c r="E18" s="135"/>
      <c r="F18" s="135"/>
      <c r="G18" s="135"/>
      <c r="H18" s="135"/>
      <c r="I18" s="135"/>
      <c r="J18" s="135"/>
      <c r="L18" s="135"/>
      <c r="M18" s="4"/>
      <c r="N18" s="135"/>
      <c r="O18" s="135"/>
      <c r="P18" s="135"/>
      <c r="Q18" s="135"/>
      <c r="R18" s="135"/>
      <c r="S18" s="135"/>
      <c r="T18" s="68"/>
    </row>
    <row r="19" spans="2:20" ht="15" customHeight="1" x14ac:dyDescent="0.35">
      <c r="B19" s="66"/>
      <c r="C19" s="43" t="s">
        <v>53</v>
      </c>
      <c r="D19" s="67"/>
      <c r="E19" s="67"/>
      <c r="F19" s="67"/>
      <c r="G19" s="67"/>
      <c r="H19" s="67"/>
      <c r="I19" s="67"/>
      <c r="J19" s="67"/>
      <c r="L19" s="67"/>
      <c r="M19" s="4"/>
      <c r="N19" s="67"/>
      <c r="O19" s="67"/>
      <c r="P19" s="67"/>
      <c r="Q19" s="67"/>
      <c r="R19" s="67"/>
      <c r="S19" s="67"/>
      <c r="T19" s="68"/>
    </row>
    <row r="20" spans="2:20" ht="14.25" customHeight="1" x14ac:dyDescent="0.35">
      <c r="B20" s="66"/>
      <c r="C20" s="42"/>
      <c r="D20" s="67"/>
      <c r="E20" s="67"/>
      <c r="F20" s="67"/>
      <c r="G20" s="67"/>
      <c r="H20" s="67"/>
      <c r="I20" s="67"/>
      <c r="J20" s="67"/>
      <c r="L20" s="67"/>
      <c r="M20" s="4"/>
      <c r="N20" s="67"/>
      <c r="O20" s="67"/>
      <c r="P20" s="67"/>
      <c r="Q20" s="67"/>
      <c r="R20" s="67"/>
      <c r="S20" s="67"/>
      <c r="T20" s="68"/>
    </row>
    <row r="21" spans="2:20" ht="15" customHeight="1" x14ac:dyDescent="0.35">
      <c r="B21" s="66"/>
      <c r="C21" s="67" t="s">
        <v>22</v>
      </c>
      <c r="D21" s="46"/>
      <c r="E21" s="46"/>
      <c r="F21" s="46"/>
      <c r="G21" s="73"/>
      <c r="H21" s="73"/>
      <c r="I21" s="73"/>
      <c r="J21" s="73"/>
      <c r="K21" s="73"/>
      <c r="L21" s="73"/>
      <c r="M21" s="73"/>
      <c r="N21" s="73"/>
      <c r="O21" s="73"/>
      <c r="P21" s="73"/>
      <c r="Q21" s="73"/>
      <c r="R21" s="73"/>
      <c r="S21" s="73"/>
      <c r="T21" s="68"/>
    </row>
    <row r="22" spans="2:20" ht="15" customHeight="1" x14ac:dyDescent="0.35">
      <c r="B22" s="66"/>
      <c r="C22" s="46"/>
      <c r="D22" s="46"/>
      <c r="E22" s="46"/>
      <c r="F22" s="46"/>
      <c r="G22" s="73"/>
      <c r="H22" s="73"/>
      <c r="I22" s="73"/>
      <c r="J22" s="73"/>
      <c r="K22" s="73"/>
      <c r="L22" s="73"/>
      <c r="M22" s="73"/>
      <c r="N22" s="73"/>
      <c r="O22" s="73"/>
      <c r="P22" s="73"/>
      <c r="Q22" s="73"/>
      <c r="R22" s="73"/>
      <c r="S22" s="73"/>
      <c r="T22" s="68"/>
    </row>
    <row r="23" spans="2:20" ht="15" customHeight="1" x14ac:dyDescent="0.35">
      <c r="B23" s="66"/>
      <c r="C23" s="74" t="s">
        <v>8</v>
      </c>
      <c r="D23" s="42" t="s">
        <v>57</v>
      </c>
      <c r="E23" s="46"/>
      <c r="F23" s="46"/>
      <c r="G23" s="67"/>
      <c r="H23" s="67"/>
      <c r="I23" s="67"/>
      <c r="J23" s="67"/>
      <c r="L23" s="67"/>
      <c r="M23" s="4"/>
      <c r="N23" s="67"/>
      <c r="O23" s="67"/>
      <c r="P23" s="67"/>
      <c r="Q23" s="67"/>
      <c r="R23" s="67"/>
      <c r="S23" s="67"/>
      <c r="T23" s="68"/>
    </row>
    <row r="24" spans="2:20" ht="15" customHeight="1" x14ac:dyDescent="0.35">
      <c r="B24" s="66"/>
      <c r="C24" s="74" t="s">
        <v>8</v>
      </c>
      <c r="D24" s="67" t="s">
        <v>58</v>
      </c>
      <c r="E24" s="46"/>
      <c r="F24" s="46"/>
      <c r="G24" s="67"/>
      <c r="H24" s="67"/>
      <c r="I24" s="67"/>
      <c r="J24" s="67"/>
      <c r="L24" s="67"/>
      <c r="M24" s="4"/>
      <c r="N24" s="67"/>
      <c r="O24" s="67"/>
      <c r="P24" s="67"/>
      <c r="Q24" s="67"/>
      <c r="R24" s="67"/>
      <c r="S24" s="67"/>
      <c r="T24" s="68"/>
    </row>
    <row r="25" spans="2:20" ht="15" customHeight="1" x14ac:dyDescent="0.35">
      <c r="B25" s="66"/>
      <c r="C25" s="74" t="s">
        <v>8</v>
      </c>
      <c r="D25" s="67" t="s">
        <v>59</v>
      </c>
      <c r="E25" s="46"/>
      <c r="F25" s="46"/>
      <c r="G25" s="67"/>
      <c r="H25" s="67"/>
      <c r="I25" s="67"/>
      <c r="J25" s="67"/>
      <c r="L25" s="67"/>
      <c r="M25" s="4"/>
      <c r="N25" s="67"/>
      <c r="O25" s="67"/>
      <c r="P25" s="67"/>
      <c r="Q25" s="67"/>
      <c r="R25" s="67"/>
      <c r="S25" s="67"/>
      <c r="T25" s="68"/>
    </row>
    <row r="26" spans="2:20" ht="15" customHeight="1" x14ac:dyDescent="0.35">
      <c r="B26" s="66"/>
      <c r="C26" s="75" t="s">
        <v>8</v>
      </c>
      <c r="D26" s="76" t="s">
        <v>88</v>
      </c>
      <c r="E26" s="77"/>
      <c r="F26" s="77"/>
      <c r="G26" s="56"/>
      <c r="H26" s="56"/>
      <c r="I26" s="56"/>
      <c r="J26" s="56"/>
      <c r="K26" s="56"/>
      <c r="L26" s="56"/>
      <c r="M26" s="78"/>
      <c r="N26" s="56"/>
      <c r="O26" s="56"/>
      <c r="P26" s="56"/>
      <c r="Q26" s="56"/>
      <c r="R26" s="56"/>
      <c r="S26" s="56"/>
      <c r="T26" s="79"/>
    </row>
    <row r="27" spans="2:20" ht="15" customHeight="1" x14ac:dyDescent="0.35">
      <c r="B27" s="66"/>
      <c r="C27" s="74" t="s">
        <v>8</v>
      </c>
      <c r="D27" s="67" t="s">
        <v>87</v>
      </c>
      <c r="E27" s="46"/>
      <c r="F27" s="46"/>
      <c r="G27" s="67"/>
      <c r="H27" s="67"/>
      <c r="I27" s="67"/>
      <c r="J27" s="67"/>
      <c r="L27" s="67"/>
      <c r="M27" s="4"/>
      <c r="N27" s="67"/>
      <c r="O27" s="67"/>
      <c r="P27" s="67"/>
      <c r="Q27" s="67"/>
      <c r="R27" s="67"/>
      <c r="S27" s="67"/>
      <c r="T27" s="68"/>
    </row>
    <row r="28" spans="2:20" ht="15" customHeight="1" x14ac:dyDescent="0.35">
      <c r="B28" s="66"/>
      <c r="C28" s="74" t="s">
        <v>8</v>
      </c>
      <c r="D28" s="3" t="s">
        <v>60</v>
      </c>
      <c r="E28" s="46"/>
      <c r="F28" s="46"/>
      <c r="G28" s="67"/>
      <c r="H28" s="67"/>
      <c r="I28" s="67"/>
      <c r="J28" s="67"/>
      <c r="L28" s="67"/>
      <c r="M28" s="4"/>
      <c r="N28" s="67"/>
      <c r="O28" s="67"/>
      <c r="P28" s="67"/>
      <c r="Q28" s="67"/>
      <c r="R28" s="67"/>
      <c r="S28" s="67"/>
      <c r="T28" s="68"/>
    </row>
    <row r="29" spans="2:20" ht="15" customHeight="1" x14ac:dyDescent="0.35">
      <c r="B29" s="66"/>
      <c r="C29" s="74" t="s">
        <v>8</v>
      </c>
      <c r="D29" s="80" t="s">
        <v>61</v>
      </c>
      <c r="E29" s="81"/>
      <c r="F29" s="81"/>
      <c r="G29" s="3"/>
      <c r="H29" s="67"/>
      <c r="I29" s="67"/>
      <c r="J29" s="67"/>
      <c r="L29" s="67"/>
      <c r="M29" s="4"/>
      <c r="N29" s="67"/>
      <c r="O29" s="67"/>
      <c r="P29" s="67"/>
      <c r="Q29" s="67"/>
      <c r="R29" s="67"/>
      <c r="S29" s="67"/>
      <c r="T29" s="68"/>
    </row>
    <row r="30" spans="2:20" ht="15" customHeight="1" x14ac:dyDescent="0.35">
      <c r="B30" s="66"/>
      <c r="C30" s="74"/>
      <c r="D30" s="67"/>
      <c r="E30" s="46"/>
      <c r="F30" s="46"/>
      <c r="G30" s="67"/>
      <c r="H30" s="67"/>
      <c r="I30" s="67"/>
      <c r="J30" s="67"/>
      <c r="L30" s="67"/>
      <c r="M30" s="4"/>
      <c r="N30" s="67"/>
      <c r="O30" s="67"/>
      <c r="P30" s="67"/>
      <c r="Q30" s="67"/>
      <c r="R30" s="67"/>
      <c r="S30" s="67"/>
      <c r="T30" s="68"/>
    </row>
    <row r="31" spans="2:20" ht="15" customHeight="1" x14ac:dyDescent="0.35">
      <c r="B31" s="66"/>
      <c r="C31" s="67" t="s">
        <v>89</v>
      </c>
      <c r="D31" s="67"/>
      <c r="E31" s="67"/>
      <c r="F31" s="67"/>
      <c r="G31" s="67"/>
      <c r="H31" s="67"/>
      <c r="I31" s="67"/>
      <c r="J31" s="67"/>
      <c r="L31" s="67"/>
      <c r="M31" s="4"/>
      <c r="N31" s="67"/>
      <c r="O31" s="67"/>
      <c r="P31" s="67"/>
      <c r="Q31" s="67"/>
      <c r="R31" s="67"/>
      <c r="S31" s="67"/>
      <c r="T31" s="68"/>
    </row>
    <row r="32" spans="2:20" ht="15" customHeight="1" x14ac:dyDescent="0.35">
      <c r="B32" s="66"/>
      <c r="C32" s="67"/>
      <c r="D32" s="67"/>
      <c r="E32" s="67"/>
      <c r="F32" s="67"/>
      <c r="G32" s="67"/>
      <c r="H32" s="67"/>
      <c r="I32" s="67"/>
      <c r="J32" s="67"/>
      <c r="L32" s="67"/>
      <c r="M32" s="4"/>
      <c r="N32" s="67"/>
      <c r="O32" s="67"/>
      <c r="P32" s="67"/>
      <c r="Q32" s="67"/>
      <c r="R32" s="67"/>
      <c r="S32" s="67"/>
      <c r="T32" s="68"/>
    </row>
    <row r="33" spans="2:20" ht="15" customHeight="1" x14ac:dyDescent="0.35">
      <c r="B33" s="66"/>
      <c r="C33" s="67" t="s">
        <v>23</v>
      </c>
      <c r="D33" s="67"/>
      <c r="E33" s="67"/>
      <c r="F33" s="67"/>
      <c r="G33" s="67"/>
      <c r="H33" s="67"/>
      <c r="I33" s="67"/>
      <c r="J33" s="67"/>
      <c r="L33" s="67"/>
      <c r="M33" s="4"/>
      <c r="N33" s="67"/>
      <c r="O33" s="67"/>
      <c r="P33" s="67"/>
      <c r="Q33" s="67"/>
      <c r="R33" s="67"/>
      <c r="S33" s="67"/>
      <c r="T33" s="68"/>
    </row>
    <row r="34" spans="2:20" ht="15" customHeight="1" x14ac:dyDescent="0.35">
      <c r="B34" s="66"/>
      <c r="C34" s="67"/>
      <c r="D34" s="67"/>
      <c r="E34" s="67"/>
      <c r="F34" s="67"/>
      <c r="G34" s="67"/>
      <c r="H34" s="67"/>
      <c r="I34" s="67"/>
      <c r="J34" s="67"/>
      <c r="L34" s="67"/>
      <c r="M34" s="4"/>
      <c r="N34" s="67"/>
      <c r="O34" s="67"/>
      <c r="P34" s="67"/>
      <c r="Q34" s="67"/>
      <c r="R34" s="67"/>
      <c r="S34" s="67"/>
      <c r="T34" s="68"/>
    </row>
    <row r="35" spans="2:20" ht="15" customHeight="1" x14ac:dyDescent="0.35">
      <c r="B35" s="66"/>
      <c r="C35" s="21" t="s">
        <v>6</v>
      </c>
      <c r="D35" s="21" t="s">
        <v>7</v>
      </c>
      <c r="E35" s="21" t="s">
        <v>10</v>
      </c>
      <c r="F35" s="67"/>
      <c r="G35" s="67"/>
      <c r="H35" s="67"/>
      <c r="I35" s="67"/>
      <c r="J35" s="67"/>
      <c r="L35" s="67"/>
      <c r="M35" s="4"/>
      <c r="N35" s="67"/>
      <c r="O35" s="67"/>
      <c r="P35" s="67"/>
      <c r="Q35" s="67"/>
      <c r="R35" s="67"/>
      <c r="S35" s="67"/>
      <c r="T35" s="68"/>
    </row>
    <row r="36" spans="2:20" ht="15" customHeight="1" x14ac:dyDescent="0.35">
      <c r="B36" s="66"/>
      <c r="C36" s="189" t="s">
        <v>222</v>
      </c>
      <c r="D36" s="82">
        <v>1</v>
      </c>
      <c r="E36" s="83"/>
      <c r="F36" s="67"/>
      <c r="G36" s="67"/>
      <c r="H36" s="67"/>
      <c r="I36" s="67"/>
      <c r="J36" s="67"/>
      <c r="L36" s="67"/>
      <c r="M36" s="4"/>
      <c r="N36" s="67"/>
      <c r="O36" s="67"/>
      <c r="P36" s="67"/>
      <c r="Q36" s="67"/>
      <c r="R36" s="67"/>
      <c r="S36" s="67"/>
      <c r="T36" s="68"/>
    </row>
    <row r="37" spans="2:20" ht="15" customHeight="1" x14ac:dyDescent="0.35">
      <c r="B37" s="66"/>
      <c r="C37" s="82" t="s">
        <v>219</v>
      </c>
      <c r="D37" s="82">
        <v>2</v>
      </c>
      <c r="E37" s="84"/>
      <c r="F37" s="67"/>
      <c r="G37" s="67"/>
      <c r="H37" s="67"/>
      <c r="I37" s="67"/>
      <c r="J37" s="67"/>
      <c r="L37" s="67"/>
      <c r="M37" s="4"/>
      <c r="N37" s="67"/>
      <c r="O37" s="67"/>
      <c r="P37" s="67"/>
      <c r="Q37" s="67"/>
      <c r="R37" s="67"/>
      <c r="S37" s="67"/>
      <c r="T37" s="68"/>
    </row>
    <row r="38" spans="2:20" ht="15" customHeight="1" x14ac:dyDescent="0.35">
      <c r="B38" s="66"/>
      <c r="C38" s="82" t="s">
        <v>217</v>
      </c>
      <c r="D38" s="82">
        <v>3</v>
      </c>
      <c r="E38" s="85"/>
      <c r="F38" s="67"/>
      <c r="G38" s="67"/>
      <c r="H38" s="67"/>
      <c r="I38" s="67"/>
      <c r="J38" s="67"/>
      <c r="L38" s="67"/>
      <c r="M38" s="4"/>
      <c r="N38" s="67"/>
      <c r="O38" s="67"/>
      <c r="P38" s="67"/>
      <c r="Q38" s="67"/>
      <c r="R38" s="67"/>
      <c r="S38" s="67"/>
      <c r="T38" s="68"/>
    </row>
    <row r="39" spans="2:20" ht="15" customHeight="1" x14ac:dyDescent="0.35">
      <c r="B39" s="66"/>
      <c r="C39" s="82" t="s">
        <v>218</v>
      </c>
      <c r="D39" s="82">
        <v>4</v>
      </c>
      <c r="E39" s="86"/>
      <c r="F39" s="67"/>
      <c r="G39" s="67"/>
      <c r="H39" s="67"/>
      <c r="I39" s="67"/>
      <c r="J39" s="67"/>
      <c r="L39" s="67"/>
      <c r="M39" s="4"/>
      <c r="N39" s="67"/>
      <c r="O39" s="67"/>
      <c r="P39" s="67"/>
      <c r="Q39" s="67"/>
      <c r="R39" s="67"/>
      <c r="S39" s="67"/>
      <c r="T39" s="68"/>
    </row>
    <row r="40" spans="2:20" ht="15" customHeight="1" x14ac:dyDescent="0.35">
      <c r="B40" s="66"/>
      <c r="C40" s="82" t="s">
        <v>220</v>
      </c>
      <c r="D40" s="82">
        <v>5</v>
      </c>
      <c r="E40" s="87"/>
      <c r="F40" s="67"/>
      <c r="G40" s="67"/>
      <c r="H40" s="67"/>
      <c r="I40" s="67"/>
      <c r="J40" s="67"/>
      <c r="L40" s="67"/>
      <c r="M40" s="4"/>
      <c r="N40" s="67"/>
      <c r="O40" s="67"/>
      <c r="P40" s="67"/>
      <c r="Q40" s="67"/>
      <c r="R40" s="67"/>
      <c r="S40" s="67"/>
      <c r="T40" s="68"/>
    </row>
    <row r="41" spans="2:20" ht="15" customHeight="1" x14ac:dyDescent="0.35">
      <c r="B41" s="66"/>
      <c r="C41" s="67"/>
      <c r="D41" s="67"/>
      <c r="E41" s="67"/>
      <c r="F41" s="67"/>
      <c r="G41" s="67"/>
      <c r="H41" s="67"/>
      <c r="I41" s="67"/>
      <c r="J41" s="67"/>
      <c r="L41" s="67"/>
      <c r="M41" s="4"/>
      <c r="N41" s="67"/>
      <c r="O41" s="67"/>
      <c r="P41" s="67"/>
      <c r="Q41" s="67"/>
      <c r="R41" s="67"/>
      <c r="S41" s="67"/>
      <c r="T41" s="68"/>
    </row>
    <row r="42" spans="2:20" ht="15" customHeight="1" x14ac:dyDescent="0.35">
      <c r="B42" s="66"/>
      <c r="C42" s="241" t="s">
        <v>223</v>
      </c>
      <c r="D42" s="242"/>
      <c r="E42" s="242"/>
      <c r="F42" s="242"/>
      <c r="G42" s="242"/>
      <c r="H42" s="242"/>
      <c r="I42" s="242"/>
      <c r="J42" s="242"/>
      <c r="K42" s="242"/>
      <c r="L42" s="242"/>
      <c r="M42" s="242"/>
      <c r="N42" s="242"/>
      <c r="O42" s="242"/>
      <c r="P42" s="242"/>
      <c r="Q42" s="242"/>
      <c r="R42" s="242"/>
      <c r="S42" s="242"/>
      <c r="T42" s="68"/>
    </row>
    <row r="43" spans="2:20" ht="15" customHeight="1" x14ac:dyDescent="0.35">
      <c r="B43" s="66"/>
      <c r="C43" s="242"/>
      <c r="D43" s="242"/>
      <c r="E43" s="242"/>
      <c r="F43" s="242"/>
      <c r="G43" s="242"/>
      <c r="H43" s="242"/>
      <c r="I43" s="242"/>
      <c r="J43" s="242"/>
      <c r="K43" s="242"/>
      <c r="L43" s="242"/>
      <c r="M43" s="242"/>
      <c r="N43" s="242"/>
      <c r="O43" s="242"/>
      <c r="P43" s="242"/>
      <c r="Q43" s="242"/>
      <c r="R43" s="242"/>
      <c r="S43" s="242"/>
      <c r="T43" s="68"/>
    </row>
    <row r="44" spans="2:20" ht="15" customHeight="1" x14ac:dyDescent="0.35">
      <c r="B44" s="66"/>
      <c r="C44" s="67"/>
      <c r="D44" s="67"/>
      <c r="E44" s="67"/>
      <c r="F44" s="67"/>
      <c r="G44" s="67"/>
      <c r="H44" s="67"/>
      <c r="I44" s="67"/>
      <c r="J44" s="67"/>
      <c r="L44" s="67"/>
      <c r="M44" s="4"/>
      <c r="N44" s="67"/>
      <c r="O44" s="67"/>
      <c r="P44" s="67"/>
      <c r="Q44" s="67"/>
      <c r="R44" s="67"/>
      <c r="S44" s="67"/>
      <c r="T44" s="68"/>
    </row>
    <row r="45" spans="2:20" ht="15" customHeight="1" x14ac:dyDescent="0.35">
      <c r="B45" s="66"/>
      <c r="C45" s="48" t="s">
        <v>62</v>
      </c>
      <c r="D45" s="67"/>
      <c r="E45" s="67"/>
      <c r="F45" s="67"/>
      <c r="G45" s="67"/>
      <c r="H45" s="67"/>
      <c r="I45" s="67"/>
      <c r="J45" s="67"/>
      <c r="K45" s="67"/>
      <c r="L45" s="67"/>
      <c r="M45" s="67"/>
      <c r="N45" s="67"/>
      <c r="O45" s="67"/>
      <c r="P45" s="67"/>
      <c r="Q45" s="67"/>
      <c r="R45" s="67"/>
      <c r="S45" s="67"/>
      <c r="T45" s="68"/>
    </row>
    <row r="46" spans="2:20" ht="15" customHeight="1" x14ac:dyDescent="0.35">
      <c r="B46" s="66"/>
      <c r="D46" s="67"/>
      <c r="E46" s="67"/>
      <c r="F46" s="67"/>
      <c r="G46" s="67"/>
      <c r="H46" s="67"/>
      <c r="I46" s="67"/>
      <c r="J46" s="67"/>
      <c r="K46" s="67"/>
      <c r="L46" s="67"/>
      <c r="M46" s="67"/>
      <c r="N46" s="67"/>
      <c r="O46" s="67"/>
      <c r="P46" s="67"/>
      <c r="Q46" s="67"/>
      <c r="R46" s="67"/>
      <c r="S46" s="67"/>
      <c r="T46" s="68"/>
    </row>
    <row r="47" spans="2:20" ht="15" customHeight="1" x14ac:dyDescent="0.35">
      <c r="B47" s="66"/>
      <c r="C47" s="241" t="s">
        <v>63</v>
      </c>
      <c r="D47" s="242"/>
      <c r="E47" s="242"/>
      <c r="F47" s="242"/>
      <c r="G47" s="242"/>
      <c r="H47" s="242"/>
      <c r="I47" s="242"/>
      <c r="J47" s="242"/>
      <c r="K47" s="242"/>
      <c r="L47" s="242"/>
      <c r="M47" s="242"/>
      <c r="N47" s="242"/>
      <c r="O47" s="242"/>
      <c r="P47" s="242"/>
      <c r="Q47" s="242"/>
      <c r="R47" s="242"/>
      <c r="S47" s="242"/>
      <c r="T47" s="68"/>
    </row>
    <row r="48" spans="2:20" ht="15" customHeight="1" x14ac:dyDescent="0.35">
      <c r="B48" s="66"/>
      <c r="C48" s="242"/>
      <c r="D48" s="242"/>
      <c r="E48" s="242"/>
      <c r="F48" s="242"/>
      <c r="G48" s="242"/>
      <c r="H48" s="242"/>
      <c r="I48" s="242"/>
      <c r="J48" s="242"/>
      <c r="K48" s="242"/>
      <c r="L48" s="242"/>
      <c r="M48" s="242"/>
      <c r="N48" s="242"/>
      <c r="O48" s="242"/>
      <c r="P48" s="242"/>
      <c r="Q48" s="242"/>
      <c r="R48" s="242"/>
      <c r="S48" s="242"/>
      <c r="T48" s="68"/>
    </row>
    <row r="49" spans="2:20" ht="15" customHeight="1" x14ac:dyDescent="0.35">
      <c r="B49" s="66"/>
      <c r="C49" s="73"/>
      <c r="D49" s="73"/>
      <c r="E49" s="73"/>
      <c r="F49" s="73"/>
      <c r="G49" s="73"/>
      <c r="H49" s="73"/>
      <c r="I49" s="73"/>
      <c r="J49" s="73"/>
      <c r="K49" s="73"/>
      <c r="L49" s="73"/>
      <c r="M49" s="73"/>
      <c r="N49" s="73"/>
      <c r="O49" s="73"/>
      <c r="P49" s="73"/>
      <c r="Q49" s="73"/>
      <c r="R49" s="73"/>
      <c r="S49" s="73"/>
      <c r="T49" s="68"/>
    </row>
    <row r="50" spans="2:20" ht="15" customHeight="1" x14ac:dyDescent="0.35">
      <c r="B50" s="66"/>
      <c r="C50" s="241" t="s">
        <v>64</v>
      </c>
      <c r="D50" s="242"/>
      <c r="E50" s="242"/>
      <c r="F50" s="242"/>
      <c r="G50" s="242"/>
      <c r="H50" s="242"/>
      <c r="I50" s="242"/>
      <c r="J50" s="242"/>
      <c r="K50" s="242"/>
      <c r="L50" s="242"/>
      <c r="M50" s="242"/>
      <c r="N50" s="242"/>
      <c r="O50" s="242"/>
      <c r="P50" s="242"/>
      <c r="Q50" s="242"/>
      <c r="R50" s="242"/>
      <c r="S50" s="242"/>
      <c r="T50" s="68"/>
    </row>
    <row r="51" spans="2:20" ht="15" customHeight="1" x14ac:dyDescent="0.35">
      <c r="B51" s="66"/>
      <c r="C51" s="242"/>
      <c r="D51" s="242"/>
      <c r="E51" s="242"/>
      <c r="F51" s="242"/>
      <c r="G51" s="242"/>
      <c r="H51" s="242"/>
      <c r="I51" s="242"/>
      <c r="J51" s="242"/>
      <c r="K51" s="242"/>
      <c r="L51" s="242"/>
      <c r="M51" s="242"/>
      <c r="N51" s="242"/>
      <c r="O51" s="242"/>
      <c r="P51" s="242"/>
      <c r="Q51" s="242"/>
      <c r="R51" s="242"/>
      <c r="S51" s="242"/>
      <c r="T51" s="68"/>
    </row>
    <row r="52" spans="2:20" ht="15" customHeight="1" x14ac:dyDescent="0.35">
      <c r="B52" s="66"/>
      <c r="C52" s="67"/>
      <c r="D52" s="67"/>
      <c r="E52" s="67"/>
      <c r="F52" s="67"/>
      <c r="G52" s="67"/>
      <c r="H52" s="67"/>
      <c r="I52" s="67"/>
      <c r="J52" s="67"/>
      <c r="L52" s="67"/>
      <c r="M52" s="4"/>
      <c r="N52" s="67"/>
      <c r="O52" s="67"/>
      <c r="P52" s="67"/>
      <c r="Q52" s="67"/>
      <c r="R52" s="67"/>
      <c r="S52" s="67"/>
      <c r="T52" s="68"/>
    </row>
    <row r="53" spans="2:20" ht="15" customHeight="1" x14ac:dyDescent="0.35">
      <c r="B53" s="66"/>
      <c r="C53" s="1" t="s">
        <v>65</v>
      </c>
      <c r="D53" s="67"/>
      <c r="E53" s="67"/>
      <c r="F53" s="67"/>
      <c r="G53" s="67"/>
      <c r="H53" s="67"/>
      <c r="I53" s="67"/>
      <c r="J53" s="67"/>
      <c r="L53" s="67"/>
      <c r="M53" s="4"/>
      <c r="N53" s="67"/>
      <c r="O53" s="67"/>
      <c r="P53" s="67"/>
      <c r="Q53" s="67"/>
      <c r="R53" s="67"/>
      <c r="S53" s="67"/>
      <c r="T53" s="68"/>
    </row>
    <row r="54" spans="2:20" ht="15" customHeight="1" x14ac:dyDescent="0.35">
      <c r="B54" s="66"/>
      <c r="C54" s="42"/>
      <c r="D54" s="67"/>
      <c r="E54" s="67"/>
      <c r="F54" s="67"/>
      <c r="G54" s="67"/>
      <c r="H54" s="67"/>
      <c r="I54" s="67"/>
      <c r="J54" s="67"/>
      <c r="L54" s="67"/>
      <c r="M54" s="4"/>
      <c r="N54" s="67"/>
      <c r="O54" s="67"/>
      <c r="P54" s="67"/>
      <c r="Q54" s="67"/>
      <c r="R54" s="67"/>
      <c r="S54" s="67"/>
      <c r="T54" s="68"/>
    </row>
    <row r="55" spans="2:20" ht="15" customHeight="1" x14ac:dyDescent="0.35">
      <c r="B55" s="66"/>
      <c r="C55" s="43" t="s">
        <v>24</v>
      </c>
      <c r="D55" s="67"/>
      <c r="E55" s="67"/>
      <c r="F55" s="67"/>
      <c r="G55" s="67"/>
      <c r="H55" s="67"/>
      <c r="I55" s="67"/>
      <c r="J55" s="67"/>
      <c r="L55" s="67"/>
      <c r="M55" s="4"/>
      <c r="N55" s="67"/>
      <c r="O55" s="67"/>
      <c r="P55" s="67"/>
      <c r="Q55" s="67"/>
      <c r="R55" s="67"/>
      <c r="S55" s="67"/>
      <c r="T55" s="68"/>
    </row>
    <row r="56" spans="2:20" ht="15" customHeight="1" x14ac:dyDescent="0.35">
      <c r="B56" s="66"/>
      <c r="C56" s="42"/>
      <c r="D56" s="67"/>
      <c r="E56" s="67"/>
      <c r="F56" s="67"/>
      <c r="G56" s="67"/>
      <c r="H56" s="67"/>
      <c r="I56" s="67"/>
      <c r="J56" s="67"/>
      <c r="L56" s="67"/>
      <c r="M56" s="4"/>
      <c r="N56" s="67"/>
      <c r="O56" s="67"/>
      <c r="P56" s="67"/>
      <c r="Q56" s="67"/>
      <c r="R56" s="67"/>
      <c r="S56" s="67"/>
      <c r="T56" s="68"/>
    </row>
    <row r="57" spans="2:20" ht="15" customHeight="1" x14ac:dyDescent="0.35">
      <c r="B57" s="66"/>
      <c r="C57" s="241" t="s">
        <v>66</v>
      </c>
      <c r="D57" s="242"/>
      <c r="E57" s="242"/>
      <c r="F57" s="242"/>
      <c r="G57" s="242"/>
      <c r="H57" s="242"/>
      <c r="I57" s="242"/>
      <c r="J57" s="242"/>
      <c r="K57" s="242"/>
      <c r="L57" s="242"/>
      <c r="M57" s="242"/>
      <c r="N57" s="242"/>
      <c r="O57" s="242"/>
      <c r="P57" s="242"/>
      <c r="Q57" s="242"/>
      <c r="R57" s="242"/>
      <c r="S57" s="242"/>
      <c r="T57" s="68"/>
    </row>
    <row r="58" spans="2:20" ht="15" customHeight="1" x14ac:dyDescent="0.35">
      <c r="B58" s="66"/>
      <c r="C58" s="67"/>
      <c r="D58" s="67"/>
      <c r="E58" s="67"/>
      <c r="F58" s="67"/>
      <c r="G58" s="67"/>
      <c r="H58" s="67"/>
      <c r="I58" s="67"/>
      <c r="J58" s="67"/>
      <c r="L58" s="67"/>
      <c r="M58" s="4"/>
      <c r="N58" s="67"/>
      <c r="O58" s="67"/>
      <c r="P58" s="67"/>
      <c r="Q58" s="67"/>
      <c r="R58" s="67"/>
      <c r="S58" s="67"/>
      <c r="T58" s="68"/>
    </row>
    <row r="59" spans="2:20" ht="15" customHeight="1" x14ac:dyDescent="0.35">
      <c r="B59" s="66"/>
      <c r="C59" s="241" t="s">
        <v>90</v>
      </c>
      <c r="D59" s="242"/>
      <c r="E59" s="242"/>
      <c r="F59" s="242"/>
      <c r="G59" s="242"/>
      <c r="H59" s="242"/>
      <c r="I59" s="242"/>
      <c r="J59" s="242"/>
      <c r="K59" s="242"/>
      <c r="L59" s="242"/>
      <c r="M59" s="242"/>
      <c r="N59" s="242"/>
      <c r="O59" s="242"/>
      <c r="P59" s="242"/>
      <c r="Q59" s="242"/>
      <c r="R59" s="242"/>
      <c r="S59" s="242"/>
      <c r="T59" s="68"/>
    </row>
    <row r="60" spans="2:20" ht="15" customHeight="1" x14ac:dyDescent="0.35">
      <c r="B60" s="66"/>
      <c r="C60" s="242"/>
      <c r="D60" s="242"/>
      <c r="E60" s="242"/>
      <c r="F60" s="242"/>
      <c r="G60" s="242"/>
      <c r="H60" s="242"/>
      <c r="I60" s="242"/>
      <c r="J60" s="242"/>
      <c r="K60" s="242"/>
      <c r="L60" s="242"/>
      <c r="M60" s="242"/>
      <c r="N60" s="242"/>
      <c r="O60" s="242"/>
      <c r="P60" s="242"/>
      <c r="Q60" s="242"/>
      <c r="R60" s="242"/>
      <c r="S60" s="242"/>
      <c r="T60" s="68"/>
    </row>
    <row r="61" spans="2:20" ht="15" customHeight="1" x14ac:dyDescent="0.35">
      <c r="B61" s="66"/>
      <c r="C61" s="67"/>
      <c r="D61" s="67"/>
      <c r="E61" s="67"/>
      <c r="F61" s="67"/>
      <c r="G61" s="67"/>
      <c r="H61" s="67"/>
      <c r="I61" s="67"/>
      <c r="J61" s="67"/>
      <c r="L61" s="67"/>
      <c r="M61" s="4"/>
      <c r="N61" s="67"/>
      <c r="O61" s="67"/>
      <c r="P61" s="67"/>
      <c r="Q61" s="67"/>
      <c r="R61" s="67"/>
      <c r="S61" s="67"/>
      <c r="T61" s="68"/>
    </row>
    <row r="62" spans="2:20" ht="15" customHeight="1" x14ac:dyDescent="0.35">
      <c r="B62" s="66"/>
      <c r="C62" s="67" t="s">
        <v>67</v>
      </c>
      <c r="D62" s="67"/>
      <c r="E62" s="67"/>
      <c r="F62" s="67"/>
      <c r="G62" s="67"/>
      <c r="H62" s="67"/>
      <c r="I62" s="67"/>
      <c r="J62" s="67"/>
      <c r="L62" s="67"/>
      <c r="M62" s="4"/>
      <c r="N62" s="67"/>
      <c r="O62" s="67"/>
      <c r="P62" s="67"/>
      <c r="Q62" s="67"/>
      <c r="R62" s="67"/>
      <c r="S62" s="67"/>
      <c r="T62" s="68"/>
    </row>
    <row r="63" spans="2:20" ht="15" customHeight="1" x14ac:dyDescent="0.35">
      <c r="B63" s="66"/>
      <c r="C63" s="67"/>
      <c r="D63" s="67"/>
      <c r="E63" s="67"/>
      <c r="F63" s="67"/>
      <c r="G63" s="67"/>
      <c r="H63" s="67"/>
      <c r="I63" s="67"/>
      <c r="J63" s="67"/>
      <c r="L63" s="67"/>
      <c r="M63" s="4"/>
      <c r="N63" s="67"/>
      <c r="O63" s="67"/>
      <c r="P63" s="67"/>
      <c r="Q63" s="67"/>
      <c r="R63" s="67"/>
      <c r="S63" s="67"/>
      <c r="T63" s="68"/>
    </row>
    <row r="64" spans="2:20" ht="15" customHeight="1" x14ac:dyDescent="0.35">
      <c r="B64" s="66"/>
      <c r="C64" s="241" t="s">
        <v>68</v>
      </c>
      <c r="D64" s="242"/>
      <c r="E64" s="242"/>
      <c r="F64" s="242"/>
      <c r="G64" s="242"/>
      <c r="H64" s="242"/>
      <c r="I64" s="242"/>
      <c r="J64" s="242"/>
      <c r="K64" s="242"/>
      <c r="L64" s="242"/>
      <c r="M64" s="242"/>
      <c r="N64" s="242"/>
      <c r="O64" s="242"/>
      <c r="P64" s="242"/>
      <c r="Q64" s="242"/>
      <c r="R64" s="242"/>
      <c r="S64" s="242"/>
      <c r="T64" s="68"/>
    </row>
    <row r="65" spans="2:20" ht="15" customHeight="1" x14ac:dyDescent="0.35">
      <c r="B65" s="66"/>
      <c r="C65" s="67"/>
      <c r="D65" s="67"/>
      <c r="E65" s="67"/>
      <c r="F65" s="67"/>
      <c r="G65" s="67"/>
      <c r="H65" s="67"/>
      <c r="I65" s="67"/>
      <c r="J65" s="67"/>
      <c r="L65" s="67"/>
      <c r="M65" s="4"/>
      <c r="N65" s="67"/>
      <c r="O65" s="67"/>
      <c r="P65" s="67"/>
      <c r="Q65" s="67"/>
      <c r="R65" s="67"/>
      <c r="S65" s="67"/>
      <c r="T65" s="68"/>
    </row>
    <row r="66" spans="2:20" ht="15" customHeight="1" x14ac:dyDescent="0.35">
      <c r="B66" s="66"/>
      <c r="C66" s="241" t="s">
        <v>69</v>
      </c>
      <c r="D66" s="242"/>
      <c r="E66" s="242"/>
      <c r="F66" s="242"/>
      <c r="G66" s="242"/>
      <c r="H66" s="242"/>
      <c r="I66" s="242"/>
      <c r="J66" s="242"/>
      <c r="K66" s="242"/>
      <c r="L66" s="242"/>
      <c r="M66" s="242"/>
      <c r="N66" s="242"/>
      <c r="O66" s="242"/>
      <c r="P66" s="242"/>
      <c r="Q66" s="242"/>
      <c r="R66" s="242"/>
      <c r="S66" s="242"/>
      <c r="T66" s="68"/>
    </row>
    <row r="67" spans="2:20" ht="15" customHeight="1" x14ac:dyDescent="0.35">
      <c r="B67" s="66"/>
      <c r="C67" s="242"/>
      <c r="D67" s="242"/>
      <c r="E67" s="242"/>
      <c r="F67" s="242"/>
      <c r="G67" s="242"/>
      <c r="H67" s="242"/>
      <c r="I67" s="242"/>
      <c r="J67" s="242"/>
      <c r="K67" s="242"/>
      <c r="L67" s="242"/>
      <c r="M67" s="242"/>
      <c r="N67" s="242"/>
      <c r="O67" s="242"/>
      <c r="P67" s="242"/>
      <c r="Q67" s="242"/>
      <c r="R67" s="242"/>
      <c r="S67" s="242"/>
      <c r="T67" s="68"/>
    </row>
    <row r="68" spans="2:20" ht="15" customHeight="1" x14ac:dyDescent="0.35">
      <c r="B68" s="66"/>
      <c r="C68" s="63"/>
      <c r="D68" s="63"/>
      <c r="E68" s="63"/>
      <c r="F68" s="63"/>
      <c r="G68" s="63"/>
      <c r="H68" s="63"/>
      <c r="I68" s="63"/>
      <c r="J68" s="63"/>
      <c r="K68" s="63"/>
      <c r="L68" s="63"/>
      <c r="M68" s="63"/>
      <c r="N68" s="63"/>
      <c r="O68" s="63"/>
      <c r="P68" s="63"/>
      <c r="Q68" s="63"/>
      <c r="R68" s="63"/>
      <c r="S68" s="63"/>
      <c r="T68" s="68"/>
    </row>
    <row r="69" spans="2:20" ht="15" customHeight="1" x14ac:dyDescent="0.35">
      <c r="B69" s="66"/>
      <c r="C69" s="43" t="s">
        <v>54</v>
      </c>
      <c r="D69" s="67"/>
      <c r="E69" s="67"/>
      <c r="F69" s="67"/>
      <c r="G69" s="67"/>
      <c r="H69" s="67"/>
      <c r="I69" s="67"/>
      <c r="J69" s="67"/>
      <c r="L69" s="67"/>
      <c r="M69" s="4"/>
      <c r="N69" s="67"/>
      <c r="O69" s="67"/>
      <c r="P69" s="67"/>
      <c r="Q69" s="67"/>
      <c r="R69" s="67"/>
      <c r="S69" s="67"/>
      <c r="T69" s="68"/>
    </row>
    <row r="70" spans="2:20" ht="15.75" customHeight="1" x14ac:dyDescent="0.35">
      <c r="B70" s="66"/>
      <c r="C70" s="42"/>
      <c r="D70" s="67"/>
      <c r="E70" s="67"/>
      <c r="F70" s="67"/>
      <c r="G70" s="67"/>
      <c r="H70" s="67"/>
      <c r="I70" s="67"/>
      <c r="J70" s="67"/>
      <c r="L70" s="67"/>
      <c r="M70" s="4"/>
      <c r="N70" s="67"/>
      <c r="O70" s="67"/>
      <c r="P70" s="67"/>
      <c r="Q70" s="67"/>
      <c r="R70" s="67"/>
      <c r="S70" s="67"/>
      <c r="T70" s="68"/>
    </row>
    <row r="71" spans="2:20" ht="15" customHeight="1" x14ac:dyDescent="0.35">
      <c r="B71" s="66"/>
      <c r="C71" s="67" t="s">
        <v>70</v>
      </c>
      <c r="D71" s="67"/>
      <c r="E71" s="67"/>
      <c r="F71" s="67"/>
      <c r="G71" s="67"/>
      <c r="H71" s="67"/>
      <c r="I71" s="67"/>
      <c r="J71" s="67"/>
      <c r="L71" s="67"/>
      <c r="M71" s="4"/>
      <c r="N71" s="67"/>
      <c r="O71" s="67"/>
      <c r="P71" s="67"/>
      <c r="Q71" s="67"/>
      <c r="R71" s="67"/>
      <c r="S71" s="67"/>
      <c r="T71" s="68"/>
    </row>
    <row r="72" spans="2:20" ht="15" customHeight="1" x14ac:dyDescent="0.35">
      <c r="B72" s="66"/>
      <c r="C72" s="67"/>
      <c r="D72" s="67"/>
      <c r="E72" s="67"/>
      <c r="F72" s="67"/>
      <c r="G72" s="67"/>
      <c r="H72" s="67"/>
      <c r="I72" s="67"/>
      <c r="J72" s="67"/>
      <c r="L72" s="67"/>
      <c r="M72" s="4"/>
      <c r="N72" s="67"/>
      <c r="O72" s="67"/>
      <c r="P72" s="67"/>
      <c r="Q72" s="67"/>
      <c r="R72" s="67"/>
      <c r="S72" s="67"/>
      <c r="T72" s="68"/>
    </row>
    <row r="73" spans="2:20" ht="15" customHeight="1" x14ac:dyDescent="0.35">
      <c r="B73" s="66"/>
      <c r="C73" s="67" t="s">
        <v>71</v>
      </c>
      <c r="D73" s="67"/>
      <c r="E73" s="67"/>
      <c r="F73" s="67"/>
      <c r="G73" s="67"/>
      <c r="H73" s="67"/>
      <c r="I73" s="67"/>
      <c r="J73" s="67"/>
      <c r="L73" s="67"/>
      <c r="M73" s="4"/>
      <c r="N73" s="67"/>
      <c r="O73" s="67"/>
      <c r="P73" s="67"/>
      <c r="Q73" s="67"/>
      <c r="R73" s="67"/>
      <c r="S73" s="67"/>
      <c r="T73" s="68"/>
    </row>
    <row r="74" spans="2:20" ht="15" customHeight="1" x14ac:dyDescent="0.35">
      <c r="B74" s="66"/>
      <c r="C74" s="67"/>
      <c r="D74" s="67"/>
      <c r="E74" s="67"/>
      <c r="F74" s="67"/>
      <c r="G74" s="67"/>
      <c r="H74" s="67"/>
      <c r="I74" s="67"/>
      <c r="J74" s="67"/>
      <c r="L74" s="67"/>
      <c r="M74" s="4"/>
      <c r="N74" s="67"/>
      <c r="O74" s="67"/>
      <c r="P74" s="67"/>
      <c r="Q74" s="67"/>
      <c r="R74" s="67"/>
      <c r="S74" s="67"/>
      <c r="T74" s="68"/>
    </row>
    <row r="75" spans="2:20" ht="15" customHeight="1" x14ac:dyDescent="0.35">
      <c r="B75" s="66"/>
      <c r="C75" s="67" t="s">
        <v>101</v>
      </c>
      <c r="D75" s="67"/>
      <c r="E75" s="67"/>
      <c r="F75" s="67"/>
      <c r="G75" s="67"/>
      <c r="H75" s="67"/>
      <c r="I75" s="67"/>
      <c r="J75" s="67"/>
      <c r="L75" s="67"/>
      <c r="M75" s="4"/>
      <c r="N75" s="67"/>
      <c r="O75" s="67"/>
      <c r="P75" s="67"/>
      <c r="Q75" s="67"/>
      <c r="R75" s="67"/>
      <c r="S75" s="67"/>
      <c r="T75" s="68"/>
    </row>
    <row r="76" spans="2:20" ht="15" customHeight="1" x14ac:dyDescent="0.35">
      <c r="B76" s="66"/>
      <c r="C76" s="67"/>
      <c r="D76" s="67"/>
      <c r="E76" s="67"/>
      <c r="F76" s="67"/>
      <c r="G76" s="67"/>
      <c r="H76" s="67"/>
      <c r="I76" s="67"/>
      <c r="J76" s="67"/>
      <c r="L76" s="67"/>
      <c r="M76" s="4"/>
      <c r="N76" s="67"/>
      <c r="O76" s="67"/>
      <c r="P76" s="67"/>
      <c r="Q76" s="67"/>
      <c r="R76" s="67"/>
      <c r="S76" s="67"/>
      <c r="T76" s="68"/>
    </row>
    <row r="77" spans="2:20" ht="15" customHeight="1" x14ac:dyDescent="0.35">
      <c r="B77" s="66"/>
      <c r="C77" s="142" t="s">
        <v>8</v>
      </c>
      <c r="D77" s="48" t="s">
        <v>84</v>
      </c>
      <c r="E77" s="48"/>
      <c r="F77" s="48"/>
      <c r="G77" s="48"/>
      <c r="H77" s="48"/>
      <c r="I77" s="48"/>
      <c r="J77" s="48"/>
      <c r="K77" s="49"/>
      <c r="L77" s="48"/>
      <c r="M77" s="50"/>
      <c r="N77" s="48"/>
      <c r="O77" s="48"/>
      <c r="P77" s="48"/>
      <c r="Q77" s="48"/>
      <c r="R77" s="48"/>
      <c r="S77" s="48"/>
      <c r="T77" s="68"/>
    </row>
    <row r="78" spans="2:20" ht="15" customHeight="1" x14ac:dyDescent="0.35">
      <c r="B78" s="66"/>
      <c r="C78" s="142" t="s">
        <v>8</v>
      </c>
      <c r="D78" s="48" t="s">
        <v>72</v>
      </c>
      <c r="E78" s="48"/>
      <c r="F78" s="48"/>
      <c r="G78" s="48"/>
      <c r="H78" s="48"/>
      <c r="I78" s="48"/>
      <c r="J78" s="48"/>
      <c r="K78" s="49"/>
      <c r="L78" s="48"/>
      <c r="M78" s="50"/>
      <c r="N78" s="48"/>
      <c r="O78" s="48"/>
      <c r="P78" s="48"/>
      <c r="Q78" s="48"/>
      <c r="R78" s="48"/>
      <c r="S78" s="48"/>
      <c r="T78" s="68"/>
    </row>
    <row r="79" spans="2:20" ht="15" customHeight="1" x14ac:dyDescent="0.35">
      <c r="B79" s="66"/>
      <c r="C79" s="142" t="s">
        <v>8</v>
      </c>
      <c r="D79" s="48" t="s">
        <v>73</v>
      </c>
      <c r="E79" s="48"/>
      <c r="F79" s="48"/>
      <c r="G79" s="48"/>
      <c r="H79" s="48"/>
      <c r="I79" s="48"/>
      <c r="J79" s="48"/>
      <c r="K79" s="49"/>
      <c r="L79" s="48"/>
      <c r="M79" s="50"/>
      <c r="N79" s="48"/>
      <c r="O79" s="48"/>
      <c r="P79" s="48"/>
      <c r="Q79" s="48"/>
      <c r="R79" s="48"/>
      <c r="S79" s="48"/>
      <c r="T79" s="68"/>
    </row>
    <row r="80" spans="2:20" ht="15" customHeight="1" x14ac:dyDescent="0.35">
      <c r="B80" s="66"/>
      <c r="C80" s="48"/>
      <c r="D80" s="48"/>
      <c r="E80" s="48"/>
      <c r="F80" s="48"/>
      <c r="G80" s="48"/>
      <c r="H80" s="48"/>
      <c r="I80" s="48"/>
      <c r="J80" s="48"/>
      <c r="K80" s="49"/>
      <c r="L80" s="48"/>
      <c r="M80" s="50"/>
      <c r="N80" s="48"/>
      <c r="O80" s="48"/>
      <c r="P80" s="48"/>
      <c r="Q80" s="48"/>
      <c r="R80" s="48"/>
      <c r="S80" s="48"/>
      <c r="T80" s="68"/>
    </row>
    <row r="81" spans="2:20" ht="15" customHeight="1" x14ac:dyDescent="0.35">
      <c r="B81" s="66"/>
      <c r="C81" s="243" t="s">
        <v>102</v>
      </c>
      <c r="D81" s="244"/>
      <c r="E81" s="244"/>
      <c r="F81" s="244"/>
      <c r="G81" s="244"/>
      <c r="H81" s="244"/>
      <c r="I81" s="244"/>
      <c r="J81" s="244"/>
      <c r="K81" s="244"/>
      <c r="L81" s="244"/>
      <c r="M81" s="244"/>
      <c r="N81" s="244"/>
      <c r="O81" s="244"/>
      <c r="P81" s="244"/>
      <c r="Q81" s="244"/>
      <c r="R81" s="244"/>
      <c r="S81" s="244"/>
      <c r="T81" s="68"/>
    </row>
    <row r="82" spans="2:20" ht="15" customHeight="1" x14ac:dyDescent="0.35">
      <c r="B82" s="66"/>
      <c r="C82" s="244"/>
      <c r="D82" s="244"/>
      <c r="E82" s="244"/>
      <c r="F82" s="244"/>
      <c r="G82" s="244"/>
      <c r="H82" s="244"/>
      <c r="I82" s="244"/>
      <c r="J82" s="244"/>
      <c r="K82" s="244"/>
      <c r="L82" s="244"/>
      <c r="M82" s="244"/>
      <c r="N82" s="244"/>
      <c r="O82" s="244"/>
      <c r="P82" s="244"/>
      <c r="Q82" s="244"/>
      <c r="R82" s="244"/>
      <c r="S82" s="244"/>
      <c r="T82" s="68"/>
    </row>
    <row r="83" spans="2:20" ht="15" customHeight="1" x14ac:dyDescent="0.35">
      <c r="B83" s="66"/>
      <c r="C83" s="74"/>
      <c r="D83" s="67"/>
      <c r="E83" s="67"/>
      <c r="F83" s="67"/>
      <c r="G83" s="67"/>
      <c r="H83" s="67"/>
      <c r="I83" s="67"/>
      <c r="J83" s="67"/>
      <c r="L83" s="67"/>
      <c r="M83" s="4"/>
      <c r="N83" s="67"/>
      <c r="O83" s="67"/>
      <c r="P83" s="67"/>
      <c r="Q83" s="67"/>
      <c r="R83" s="67"/>
      <c r="S83" s="67"/>
      <c r="T83" s="68"/>
    </row>
    <row r="84" spans="2:20" ht="15" customHeight="1" thickBot="1" x14ac:dyDescent="0.4">
      <c r="B84" s="69"/>
      <c r="C84" s="70"/>
      <c r="D84" s="70"/>
      <c r="E84" s="70"/>
      <c r="F84" s="70"/>
      <c r="G84" s="70"/>
      <c r="H84" s="70"/>
      <c r="I84" s="70"/>
      <c r="J84" s="70"/>
      <c r="K84" s="70"/>
      <c r="L84" s="70"/>
      <c r="M84" s="70"/>
      <c r="N84" s="70"/>
      <c r="O84" s="70"/>
      <c r="P84" s="70"/>
      <c r="Q84" s="70"/>
      <c r="R84" s="70"/>
      <c r="S84" s="70"/>
      <c r="T84" s="71"/>
    </row>
    <row r="85" spans="2:20" ht="14" x14ac:dyDescent="0.35"/>
    <row r="86" spans="2:20" ht="14.5" x14ac:dyDescent="0.35">
      <c r="C86" s="88"/>
      <c r="D86" s="67"/>
      <c r="E86" s="67"/>
      <c r="F86" s="67"/>
      <c r="G86" s="67"/>
      <c r="H86" s="67"/>
      <c r="I86" s="67"/>
      <c r="J86" s="67"/>
      <c r="L86" s="67"/>
      <c r="M86" s="4"/>
      <c r="N86" s="67"/>
      <c r="O86" s="67"/>
      <c r="P86" s="67"/>
      <c r="Q86" s="67"/>
      <c r="R86" s="67"/>
      <c r="S86" s="67"/>
    </row>
    <row r="87" spans="2:20" ht="14" x14ac:dyDescent="0.35"/>
    <row r="88" spans="2:20" ht="14" x14ac:dyDescent="0.35"/>
    <row r="89" spans="2:20" ht="14" x14ac:dyDescent="0.35"/>
    <row r="90" spans="2:20" ht="14" x14ac:dyDescent="0.35"/>
    <row r="91" spans="2:20" ht="14" x14ac:dyDescent="0.35"/>
    <row r="92" spans="2:20" ht="18" x14ac:dyDescent="0.35">
      <c r="K92" s="240" t="s">
        <v>19</v>
      </c>
      <c r="L92" s="240"/>
    </row>
    <row r="93" spans="2:20" ht="12" customHeight="1" x14ac:dyDescent="0.35"/>
    <row r="94" spans="2:20" ht="14" hidden="1" x14ac:dyDescent="0.35">
      <c r="K94" s="1"/>
      <c r="M94" s="1"/>
    </row>
    <row r="95" spans="2:20" ht="14" hidden="1" x14ac:dyDescent="0.35">
      <c r="K95" s="1"/>
      <c r="M95" s="1"/>
    </row>
    <row r="96" spans="2:20" ht="14" hidden="1" x14ac:dyDescent="0.35"/>
    <row r="97" spans="11:13" ht="14" hidden="1" x14ac:dyDescent="0.35"/>
    <row r="98" spans="11:13" ht="14" hidden="1" x14ac:dyDescent="0.35"/>
    <row r="99" spans="11:13" ht="14" hidden="1" x14ac:dyDescent="0.35">
      <c r="K99" s="1"/>
      <c r="M99" s="1"/>
    </row>
    <row r="100" spans="11:13" ht="14" hidden="1" x14ac:dyDescent="0.35">
      <c r="K100" s="1"/>
      <c r="M100" s="1"/>
    </row>
    <row r="101" spans="11:13" ht="14" hidden="1" x14ac:dyDescent="0.35">
      <c r="K101" s="1"/>
      <c r="M101" s="1"/>
    </row>
    <row r="102" spans="11:13" ht="14" hidden="1" x14ac:dyDescent="0.35">
      <c r="K102" s="1"/>
      <c r="M102" s="1"/>
    </row>
    <row r="103" spans="11:13" ht="14" hidden="1" x14ac:dyDescent="0.35">
      <c r="K103" s="1"/>
      <c r="M103" s="1"/>
    </row>
    <row r="104" spans="11:13" ht="14" hidden="1" x14ac:dyDescent="0.35">
      <c r="K104" s="1"/>
      <c r="M104" s="1"/>
    </row>
    <row r="105" spans="11:13" ht="14" hidden="1" x14ac:dyDescent="0.35">
      <c r="K105" s="1"/>
      <c r="M105" s="1"/>
    </row>
    <row r="106" spans="11:13" ht="14" hidden="1" x14ac:dyDescent="0.35">
      <c r="K106" s="1"/>
      <c r="M106" s="1"/>
    </row>
    <row r="107" spans="11:13" ht="14" hidden="1" x14ac:dyDescent="0.35">
      <c r="K107" s="1"/>
      <c r="M107" s="1"/>
    </row>
    <row r="108" spans="11:13" ht="14" hidden="1" x14ac:dyDescent="0.35">
      <c r="K108" s="1"/>
      <c r="M108" s="1"/>
    </row>
    <row r="109" spans="11:13" ht="14" hidden="1" x14ac:dyDescent="0.35">
      <c r="K109" s="1"/>
      <c r="M109" s="1"/>
    </row>
    <row r="110" spans="11:13" ht="14" hidden="1" x14ac:dyDescent="0.35">
      <c r="K110" s="1"/>
      <c r="M110" s="1"/>
    </row>
    <row r="111" spans="11:13" ht="14" hidden="1" x14ac:dyDescent="0.35">
      <c r="K111" s="1"/>
      <c r="M111" s="1"/>
    </row>
    <row r="112" spans="11:13" ht="14" hidden="1" x14ac:dyDescent="0.35">
      <c r="K112" s="1"/>
      <c r="M112" s="1"/>
    </row>
    <row r="113" s="1" customFormat="1" ht="14" hidden="1" x14ac:dyDescent="0.35"/>
    <row r="114" s="1" customFormat="1" ht="14" hidden="1" x14ac:dyDescent="0.35"/>
    <row r="115" s="1" customFormat="1" ht="14" hidden="1" x14ac:dyDescent="0.35"/>
    <row r="116" s="1" customFormat="1" ht="14" hidden="1" x14ac:dyDescent="0.35"/>
    <row r="117" s="1" customFormat="1" ht="14" hidden="1" x14ac:dyDescent="0.35"/>
    <row r="118" s="1" customFormat="1" ht="14" hidden="1" x14ac:dyDescent="0.35"/>
    <row r="119" s="1" customFormat="1" ht="14" hidden="1" x14ac:dyDescent="0.35"/>
    <row r="120" s="1" customFormat="1" ht="14" hidden="1" x14ac:dyDescent="0.35"/>
    <row r="121" s="1" customFormat="1" ht="14" hidden="1" x14ac:dyDescent="0.35"/>
    <row r="122" s="1" customFormat="1" ht="14" hidden="1" x14ac:dyDescent="0.35"/>
    <row r="123" s="1" customFormat="1" ht="14" hidden="1" x14ac:dyDescent="0.35"/>
    <row r="124" s="1" customFormat="1" ht="14" hidden="1" x14ac:dyDescent="0.35"/>
    <row r="125" s="1" customFormat="1" ht="14" hidden="1" x14ac:dyDescent="0.35"/>
    <row r="126" s="1" customFormat="1" ht="14" hidden="1" x14ac:dyDescent="0.35"/>
    <row r="127" s="1" customFormat="1" ht="14" hidden="1" x14ac:dyDescent="0.35"/>
    <row r="128" s="1" customFormat="1" ht="14" hidden="1" x14ac:dyDescent="0.35"/>
    <row r="129" s="1" customFormat="1" ht="14" hidden="1" x14ac:dyDescent="0.35"/>
    <row r="130" s="1" customFormat="1" ht="14" hidden="1" x14ac:dyDescent="0.35"/>
    <row r="131" s="1" customFormat="1" ht="14" hidden="1" x14ac:dyDescent="0.35"/>
    <row r="132" s="1" customFormat="1" ht="14" hidden="1" x14ac:dyDescent="0.35"/>
    <row r="133" s="1" customFormat="1" ht="14" hidden="1" x14ac:dyDescent="0.35"/>
    <row r="134" s="1" customFormat="1" ht="14" hidden="1" x14ac:dyDescent="0.35"/>
    <row r="135" s="1" customFormat="1" ht="14" hidden="1" x14ac:dyDescent="0.35"/>
    <row r="136" s="1" customFormat="1" ht="14" hidden="1" x14ac:dyDescent="0.35"/>
    <row r="137" s="1" customFormat="1" ht="14" hidden="1" x14ac:dyDescent="0.35"/>
    <row r="138" s="1" customFormat="1" ht="14" hidden="1" x14ac:dyDescent="0.35"/>
    <row r="139" s="1" customFormat="1" ht="14" hidden="1" x14ac:dyDescent="0.35"/>
    <row r="140" s="1" customFormat="1" ht="14" hidden="1" x14ac:dyDescent="0.35"/>
    <row r="141" s="1" customFormat="1" ht="14" hidden="1" x14ac:dyDescent="0.35"/>
    <row r="142" s="1" customFormat="1" ht="14" hidden="1" x14ac:dyDescent="0.35"/>
    <row r="143" s="1" customFormat="1" ht="14" hidden="1" x14ac:dyDescent="0.35"/>
    <row r="144" s="1" customFormat="1" ht="14" hidden="1" x14ac:dyDescent="0.35"/>
    <row r="145" s="1" customFormat="1" ht="14" hidden="1" x14ac:dyDescent="0.35"/>
    <row r="146" s="1" customFormat="1" ht="14" hidden="1" x14ac:dyDescent="0.35"/>
    <row r="147" s="1" customFormat="1" ht="14" hidden="1" x14ac:dyDescent="0.35"/>
    <row r="148" s="1" customFormat="1" ht="14" hidden="1" x14ac:dyDescent="0.35"/>
    <row r="149" s="1" customFormat="1" ht="14" hidden="1" x14ac:dyDescent="0.35"/>
    <row r="150" s="1" customFormat="1" ht="14" hidden="1" x14ac:dyDescent="0.35"/>
    <row r="151" s="1" customFormat="1" ht="14" hidden="1" x14ac:dyDescent="0.35"/>
    <row r="152" s="1" customFormat="1" ht="14" hidden="1" x14ac:dyDescent="0.35"/>
    <row r="153" s="1" customFormat="1" ht="14" hidden="1" x14ac:dyDescent="0.35"/>
    <row r="154" s="1" customFormat="1" ht="14" hidden="1" x14ac:dyDescent="0.35"/>
    <row r="155" s="1" customFormat="1" ht="14" hidden="1" x14ac:dyDescent="0.35"/>
    <row r="156" s="1" customFormat="1" ht="14" hidden="1" x14ac:dyDescent="0.35"/>
    <row r="157" s="1" customFormat="1" ht="14" hidden="1" x14ac:dyDescent="0.35"/>
    <row r="158" s="1" customFormat="1" ht="14" hidden="1" x14ac:dyDescent="0.35"/>
    <row r="159" s="1" customFormat="1" ht="14" hidden="1" x14ac:dyDescent="0.35"/>
    <row r="160" s="1" customFormat="1" ht="14" hidden="1" x14ac:dyDescent="0.35"/>
    <row r="161" s="1" customFormat="1" ht="14" hidden="1" x14ac:dyDescent="0.35"/>
    <row r="162" s="1" customFormat="1" ht="14" hidden="1" x14ac:dyDescent="0.35"/>
    <row r="163" s="1" customFormat="1" ht="14" hidden="1" x14ac:dyDescent="0.35"/>
    <row r="164" s="1" customFormat="1" ht="14" hidden="1" x14ac:dyDescent="0.35"/>
    <row r="165" s="1" customFormat="1" ht="14" hidden="1" x14ac:dyDescent="0.35"/>
    <row r="166" s="1" customFormat="1" ht="14" hidden="1" x14ac:dyDescent="0.35"/>
    <row r="167" s="1" customFormat="1" ht="14" hidden="1" x14ac:dyDescent="0.35"/>
    <row r="168" s="1" customFormat="1" ht="14" hidden="1" x14ac:dyDescent="0.35"/>
    <row r="169" s="1" customFormat="1" ht="14" hidden="1" x14ac:dyDescent="0.35"/>
    <row r="170" s="1" customFormat="1" ht="14" hidden="1" x14ac:dyDescent="0.35"/>
    <row r="171" s="1" customFormat="1" ht="14" hidden="1" x14ac:dyDescent="0.35"/>
    <row r="172" s="1" customFormat="1" ht="14" hidden="1" x14ac:dyDescent="0.35"/>
    <row r="173" s="1" customFormat="1" ht="14" hidden="1" x14ac:dyDescent="0.35"/>
    <row r="174" s="1" customFormat="1" ht="14" hidden="1" x14ac:dyDescent="0.35"/>
    <row r="175" s="1" customFormat="1" ht="14" hidden="1" x14ac:dyDescent="0.35"/>
    <row r="176" s="1" customFormat="1" ht="14" hidden="1" x14ac:dyDescent="0.35"/>
    <row r="177" s="1" customFormat="1" ht="14" hidden="1" x14ac:dyDescent="0.35"/>
    <row r="178" s="1" customFormat="1" ht="14" hidden="1" x14ac:dyDescent="0.35"/>
    <row r="179" s="1" customFormat="1" ht="14" hidden="1" x14ac:dyDescent="0.35"/>
    <row r="180" s="1" customFormat="1" ht="14" hidden="1" x14ac:dyDescent="0.35"/>
    <row r="181" s="1" customFormat="1" ht="14" hidden="1" x14ac:dyDescent="0.35"/>
    <row r="182" s="1" customFormat="1" ht="14" hidden="1" x14ac:dyDescent="0.35"/>
    <row r="183" s="1" customFormat="1" ht="14" hidden="1" x14ac:dyDescent="0.35"/>
    <row r="184" s="1" customFormat="1" ht="14" hidden="1" x14ac:dyDescent="0.35"/>
    <row r="185" s="1" customFormat="1" ht="14" hidden="1" x14ac:dyDescent="0.35"/>
    <row r="186" s="1" customFormat="1" ht="14" hidden="1" x14ac:dyDescent="0.35"/>
    <row r="187" s="1" customFormat="1" ht="14" hidden="1" x14ac:dyDescent="0.35"/>
    <row r="188" s="1" customFormat="1" ht="14" hidden="1" x14ac:dyDescent="0.35"/>
    <row r="189" s="1" customFormat="1" ht="14" hidden="1" x14ac:dyDescent="0.35"/>
    <row r="190" s="1" customFormat="1" ht="14" hidden="1" x14ac:dyDescent="0.35"/>
    <row r="191" s="1" customFormat="1" ht="14" hidden="1" x14ac:dyDescent="0.35"/>
    <row r="192" s="1" customFormat="1" ht="14" hidden="1" x14ac:dyDescent="0.35"/>
    <row r="193" s="1" customFormat="1" ht="14" hidden="1" x14ac:dyDescent="0.35"/>
    <row r="194" s="1" customFormat="1" ht="14" hidden="1" x14ac:dyDescent="0.35"/>
    <row r="195" s="1" customFormat="1" ht="14" hidden="1" x14ac:dyDescent="0.35"/>
    <row r="196" s="1" customFormat="1" ht="14" hidden="1" x14ac:dyDescent="0.35"/>
    <row r="197" s="1" customFormat="1" ht="14" hidden="1" x14ac:dyDescent="0.35"/>
    <row r="198" s="1" customFormat="1" ht="14" hidden="1" x14ac:dyDescent="0.35"/>
    <row r="199" s="1" customFormat="1" ht="14" hidden="1" x14ac:dyDescent="0.35"/>
    <row r="200" s="1" customFormat="1" ht="14" hidden="1" x14ac:dyDescent="0.35"/>
    <row r="201" s="1" customFormat="1" ht="14" hidden="1" x14ac:dyDescent="0.35"/>
    <row r="202" s="1" customFormat="1" ht="14" hidden="1" x14ac:dyDescent="0.35"/>
    <row r="203" s="1" customFormat="1" ht="14" hidden="1" x14ac:dyDescent="0.35"/>
    <row r="204" s="1" customFormat="1" ht="14" hidden="1" x14ac:dyDescent="0.35"/>
    <row r="205" s="1" customFormat="1" ht="14" hidden="1" x14ac:dyDescent="0.35"/>
    <row r="206" s="1" customFormat="1" ht="14" hidden="1" x14ac:dyDescent="0.35"/>
    <row r="207" s="1" customFormat="1" ht="14" hidden="1" x14ac:dyDescent="0.35"/>
    <row r="208" s="1" customFormat="1" ht="14" hidden="1" x14ac:dyDescent="0.35"/>
    <row r="209" s="1" customFormat="1" ht="14" hidden="1" x14ac:dyDescent="0.35"/>
    <row r="210" s="1" customFormat="1" ht="14" hidden="1" x14ac:dyDescent="0.35"/>
    <row r="211" s="1" customFormat="1" ht="14" hidden="1" x14ac:dyDescent="0.35"/>
    <row r="212" s="1" customFormat="1" ht="14" hidden="1" x14ac:dyDescent="0.35"/>
    <row r="213" s="1" customFormat="1" ht="14" hidden="1" x14ac:dyDescent="0.35"/>
    <row r="214" s="1" customFormat="1" ht="14" hidden="1" x14ac:dyDescent="0.35"/>
    <row r="215" s="1" customFormat="1" ht="14" hidden="1" x14ac:dyDescent="0.35"/>
    <row r="216" s="1" customFormat="1" ht="14" hidden="1" x14ac:dyDescent="0.35"/>
    <row r="217" s="1" customFormat="1" ht="14" hidden="1" x14ac:dyDescent="0.35"/>
    <row r="218" s="1" customFormat="1" ht="14" hidden="1" x14ac:dyDescent="0.35"/>
    <row r="219" s="1" customFormat="1" ht="14" hidden="1" x14ac:dyDescent="0.35"/>
    <row r="220" s="1" customFormat="1" ht="14" hidden="1" x14ac:dyDescent="0.35"/>
    <row r="221" s="1" customFormat="1" ht="14" hidden="1" x14ac:dyDescent="0.35"/>
    <row r="222" s="1" customFormat="1" ht="14" hidden="1" x14ac:dyDescent="0.35"/>
    <row r="223" s="1" customFormat="1" ht="14" hidden="1" x14ac:dyDescent="0.35"/>
    <row r="224" s="1" customFormat="1" ht="14" hidden="1" x14ac:dyDescent="0.35"/>
    <row r="225" s="1" customFormat="1" ht="14" hidden="1" x14ac:dyDescent="0.35"/>
    <row r="226" s="1" customFormat="1" ht="14" hidden="1" x14ac:dyDescent="0.35"/>
    <row r="227" s="1" customFormat="1" ht="14" hidden="1" x14ac:dyDescent="0.35"/>
    <row r="228" s="1" customFormat="1" ht="14" hidden="1" x14ac:dyDescent="0.35"/>
    <row r="229" s="1" customFormat="1" ht="14" hidden="1" x14ac:dyDescent="0.35"/>
    <row r="230" s="1" customFormat="1" ht="14" hidden="1" x14ac:dyDescent="0.35"/>
    <row r="231" s="1" customFormat="1" ht="14" hidden="1" x14ac:dyDescent="0.35"/>
    <row r="232" s="1" customFormat="1" ht="14" hidden="1" x14ac:dyDescent="0.35"/>
    <row r="233" s="1" customFormat="1" ht="14" hidden="1" x14ac:dyDescent="0.35"/>
    <row r="234" s="1" customFormat="1" ht="14" hidden="1" x14ac:dyDescent="0.35"/>
    <row r="235" s="1" customFormat="1" ht="14" hidden="1" x14ac:dyDescent="0.35"/>
    <row r="236" s="1" customFormat="1" ht="14" hidden="1" x14ac:dyDescent="0.35"/>
    <row r="237" s="1" customFormat="1" ht="14" hidden="1" x14ac:dyDescent="0.35"/>
    <row r="238" s="1" customFormat="1" ht="14" hidden="1" x14ac:dyDescent="0.35"/>
    <row r="239" s="1" customFormat="1" ht="14" hidden="1" x14ac:dyDescent="0.35"/>
    <row r="240" s="1" customFormat="1" ht="14" hidden="1" x14ac:dyDescent="0.35"/>
    <row r="241" spans="11:13" ht="14" hidden="1" x14ac:dyDescent="0.35">
      <c r="K241" s="1"/>
      <c r="M241" s="1"/>
    </row>
    <row r="242" spans="11:13" ht="14" hidden="1" x14ac:dyDescent="0.35">
      <c r="K242" s="1"/>
      <c r="M242" s="1"/>
    </row>
    <row r="243" spans="11:13" ht="14" hidden="1" x14ac:dyDescent="0.35">
      <c r="K243" s="1"/>
      <c r="M243" s="1"/>
    </row>
    <row r="244" spans="11:13" ht="14" hidden="1" x14ac:dyDescent="0.35"/>
    <row r="245" spans="11:13" ht="14" hidden="1" x14ac:dyDescent="0.35"/>
    <row r="246" spans="11:13" ht="14" hidden="1" x14ac:dyDescent="0.35"/>
    <row r="247" spans="11:13" ht="14.25" customHeight="1" x14ac:dyDescent="0.35"/>
  </sheetData>
  <mergeCells count="13">
    <mergeCell ref="C47:S48"/>
    <mergeCell ref="C3:S3"/>
    <mergeCell ref="C5:S5"/>
    <mergeCell ref="C7:S10"/>
    <mergeCell ref="C12:S13"/>
    <mergeCell ref="C42:S43"/>
    <mergeCell ref="K92:L92"/>
    <mergeCell ref="C50:S51"/>
    <mergeCell ref="C57:S57"/>
    <mergeCell ref="C59:S60"/>
    <mergeCell ref="C64:S64"/>
    <mergeCell ref="C66:S67"/>
    <mergeCell ref="C81:S8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706"/>
  <sheetViews>
    <sheetView showGridLines="0" topLeftCell="J1" zoomScale="60" zoomScaleNormal="60" workbookViewId="0">
      <selection activeCell="Q11" sqref="Q11:Q15"/>
    </sheetView>
  </sheetViews>
  <sheetFormatPr baseColWidth="10" defaultColWidth="0" defaultRowHeight="12.5" zeroHeight="1" x14ac:dyDescent="0.35"/>
  <cols>
    <col min="1" max="1" width="2.26953125" style="143" customWidth="1"/>
    <col min="2" max="2" width="1.81640625" style="47" customWidth="1"/>
    <col min="3" max="3" width="9" style="47" customWidth="1"/>
    <col min="4" max="4" width="11.7265625" style="47" customWidth="1"/>
    <col min="5" max="5" width="20.7265625" style="47" customWidth="1"/>
    <col min="6" max="6" width="11.7265625" style="181" customWidth="1"/>
    <col min="7" max="7" width="6.453125" style="47" customWidth="1"/>
    <col min="8" max="8" width="11.81640625" style="90" customWidth="1"/>
    <col min="9" max="9" width="42.26953125" style="90" customWidth="1"/>
    <col min="10" max="10" width="11.7265625" style="91" customWidth="1"/>
    <col min="11" max="11" width="14.54296875" style="136" customWidth="1"/>
    <col min="12" max="12" width="14.7265625" style="136" customWidth="1"/>
    <col min="13" max="13" width="14.453125" style="136" customWidth="1"/>
    <col min="14" max="14" width="15.54296875" style="136" customWidth="1"/>
    <col min="15" max="15" width="20.54296875" style="136" customWidth="1"/>
    <col min="16" max="16" width="27.81640625" style="136" customWidth="1"/>
    <col min="17" max="18" width="27.81640625" style="47" customWidth="1"/>
    <col min="19" max="20" width="34.1796875" style="47" customWidth="1"/>
    <col min="21" max="21" width="1.81640625" style="47" customWidth="1"/>
    <col min="22" max="22" width="22.54296875" style="143" customWidth="1"/>
    <col min="23" max="23" width="1.453125" style="47" hidden="1" customWidth="1"/>
    <col min="24" max="30" width="10.7265625" style="47" hidden="1" customWidth="1"/>
    <col min="31" max="31" width="13.7265625" style="47" hidden="1" customWidth="1"/>
    <col min="32" max="32" width="12.1796875" style="47" hidden="1" customWidth="1"/>
    <col min="33" max="33" width="13.54296875" style="47" hidden="1" customWidth="1"/>
    <col min="34" max="34" width="13.453125" style="47" hidden="1" customWidth="1"/>
    <col min="35" max="35" width="14.453125" style="47" hidden="1" customWidth="1"/>
    <col min="36" max="36" width="13.26953125" style="47" hidden="1" customWidth="1"/>
    <col min="37" max="42" width="2.1796875" style="47" hidden="1" customWidth="1"/>
    <col min="43" max="16384" width="11.453125" style="47" hidden="1"/>
  </cols>
  <sheetData>
    <row r="1" spans="1:37" s="143" customFormat="1" ht="12" customHeight="1" thickBot="1" x14ac:dyDescent="0.4">
      <c r="F1" s="175"/>
      <c r="H1" s="144"/>
      <c r="I1" s="144"/>
      <c r="J1" s="145"/>
      <c r="K1" s="146"/>
      <c r="L1" s="146"/>
      <c r="M1" s="146"/>
      <c r="N1" s="146"/>
      <c r="O1" s="146"/>
      <c r="P1" s="146"/>
    </row>
    <row r="2" spans="1:37" ht="10" customHeight="1" x14ac:dyDescent="0.35">
      <c r="B2" s="92"/>
      <c r="C2" s="93"/>
      <c r="D2" s="93"/>
      <c r="E2" s="93"/>
      <c r="F2" s="176"/>
      <c r="G2" s="93"/>
      <c r="H2" s="94"/>
      <c r="I2" s="94"/>
      <c r="J2" s="95"/>
      <c r="K2" s="137"/>
      <c r="L2" s="137"/>
      <c r="M2" s="137"/>
      <c r="N2" s="137"/>
      <c r="O2" s="137"/>
      <c r="P2" s="137"/>
      <c r="Q2" s="93"/>
      <c r="R2" s="93"/>
      <c r="S2" s="93"/>
      <c r="T2" s="93"/>
      <c r="U2" s="96"/>
    </row>
    <row r="3" spans="1:37" ht="30" customHeight="1" x14ac:dyDescent="0.35">
      <c r="B3" s="97"/>
      <c r="C3" s="397" t="s">
        <v>337</v>
      </c>
      <c r="D3" s="398"/>
      <c r="E3" s="398"/>
      <c r="F3" s="398"/>
      <c r="G3" s="398"/>
      <c r="H3" s="398"/>
      <c r="I3" s="398"/>
      <c r="J3" s="398"/>
      <c r="K3" s="398"/>
      <c r="L3" s="398"/>
      <c r="M3" s="398"/>
      <c r="N3" s="398"/>
      <c r="O3" s="398"/>
      <c r="P3" s="398"/>
      <c r="Q3" s="398"/>
      <c r="R3" s="205"/>
      <c r="S3" s="167"/>
      <c r="T3" s="167"/>
      <c r="U3" s="98"/>
      <c r="W3" s="99"/>
      <c r="X3" s="53"/>
      <c r="Y3" s="53"/>
      <c r="Z3" s="53"/>
      <c r="AA3" s="53"/>
      <c r="AB3" s="53"/>
      <c r="AC3" s="53"/>
      <c r="AD3" s="53"/>
      <c r="AE3" s="53"/>
      <c r="AF3" s="53"/>
      <c r="AG3" s="53"/>
      <c r="AH3" s="53"/>
      <c r="AI3" s="53"/>
      <c r="AJ3" s="53"/>
      <c r="AK3" s="52"/>
    </row>
    <row r="4" spans="1:37" ht="9.75" customHeight="1" thickBot="1" x14ac:dyDescent="0.4">
      <c r="B4" s="51"/>
      <c r="C4" s="44"/>
      <c r="D4" s="44"/>
      <c r="E4" s="44"/>
      <c r="F4" s="177"/>
      <c r="G4" s="44"/>
      <c r="H4" s="89"/>
      <c r="I4" s="89"/>
      <c r="J4" s="44"/>
      <c r="K4" s="138"/>
      <c r="L4" s="138"/>
      <c r="M4" s="138"/>
      <c r="N4" s="138"/>
      <c r="O4" s="138"/>
      <c r="P4" s="138"/>
      <c r="Q4" s="44"/>
      <c r="R4" s="44"/>
      <c r="S4" s="44"/>
      <c r="T4" s="44"/>
      <c r="U4" s="100"/>
      <c r="W4" s="99"/>
      <c r="X4" s="53"/>
      <c r="Y4" s="53"/>
      <c r="Z4" s="53"/>
      <c r="AA4" s="53"/>
      <c r="AB4" s="53"/>
      <c r="AC4" s="53"/>
      <c r="AD4" s="53"/>
      <c r="AE4" s="53"/>
      <c r="AF4" s="53"/>
      <c r="AG4" s="53"/>
      <c r="AH4" s="53"/>
      <c r="AI4" s="53"/>
      <c r="AJ4" s="53"/>
      <c r="AK4" s="52"/>
    </row>
    <row r="5" spans="1:37" s="54" customFormat="1" ht="29.25" customHeight="1" x14ac:dyDescent="0.35">
      <c r="A5" s="143"/>
      <c r="B5" s="55"/>
      <c r="C5" s="411" t="s">
        <v>3</v>
      </c>
      <c r="D5" s="412"/>
      <c r="E5" s="412"/>
      <c r="F5" s="412"/>
      <c r="G5" s="412"/>
      <c r="H5" s="417"/>
      <c r="I5" s="418"/>
      <c r="J5" s="411" t="s">
        <v>5</v>
      </c>
      <c r="K5" s="412"/>
      <c r="L5" s="412"/>
      <c r="M5" s="412"/>
      <c r="N5" s="412"/>
      <c r="O5" s="412"/>
      <c r="P5" s="412"/>
      <c r="Q5" s="412"/>
      <c r="R5" s="412"/>
      <c r="S5" s="412"/>
      <c r="T5" s="413"/>
      <c r="U5" s="101"/>
      <c r="V5" s="143"/>
      <c r="W5" s="102"/>
      <c r="X5" s="382" t="s">
        <v>33</v>
      </c>
      <c r="Y5" s="383"/>
      <c r="Z5" s="383"/>
      <c r="AA5" s="384"/>
      <c r="AB5" s="385" t="s">
        <v>34</v>
      </c>
      <c r="AC5" s="383"/>
      <c r="AD5" s="383"/>
      <c r="AE5" s="384"/>
      <c r="AF5" s="386" t="s">
        <v>35</v>
      </c>
      <c r="AG5" s="387"/>
      <c r="AH5" s="386" t="s">
        <v>36</v>
      </c>
      <c r="AI5" s="387"/>
      <c r="AJ5" s="103" t="s">
        <v>37</v>
      </c>
      <c r="AK5" s="104"/>
    </row>
    <row r="6" spans="1:37" s="54" customFormat="1" ht="15.75" hidden="1" customHeight="1" x14ac:dyDescent="0.3">
      <c r="A6" s="143"/>
      <c r="B6" s="55"/>
      <c r="C6" s="151"/>
      <c r="D6" s="5"/>
      <c r="E6" s="135"/>
      <c r="F6" s="178"/>
      <c r="G6" s="152"/>
      <c r="H6" s="105"/>
      <c r="I6" s="105"/>
      <c r="J6" s="106"/>
      <c r="K6" s="139"/>
      <c r="L6" s="139"/>
      <c r="M6" s="139"/>
      <c r="N6" s="139"/>
      <c r="O6" s="139"/>
      <c r="P6" s="139"/>
      <c r="Q6" s="3"/>
      <c r="R6" s="3"/>
      <c r="S6" s="107"/>
      <c r="T6" s="107"/>
      <c r="U6" s="108"/>
      <c r="V6" s="143"/>
      <c r="W6" s="102"/>
      <c r="X6" s="57"/>
      <c r="Y6" s="58"/>
      <c r="Z6" s="58"/>
      <c r="AA6" s="59"/>
      <c r="AB6" s="60"/>
      <c r="AC6" s="58"/>
      <c r="AD6" s="58"/>
      <c r="AE6" s="59"/>
      <c r="AF6" s="60"/>
      <c r="AG6" s="58"/>
      <c r="AH6" s="58"/>
      <c r="AI6" s="59"/>
      <c r="AJ6" s="109"/>
      <c r="AK6" s="104"/>
    </row>
    <row r="7" spans="1:37" s="54" customFormat="1" ht="33.75" customHeight="1" thickBot="1" x14ac:dyDescent="0.4">
      <c r="A7" s="143"/>
      <c r="B7" s="55"/>
      <c r="C7" s="414"/>
      <c r="D7" s="415"/>
      <c r="E7" s="415"/>
      <c r="F7" s="415"/>
      <c r="G7" s="415"/>
      <c r="H7" s="415"/>
      <c r="I7" s="416"/>
      <c r="J7" s="458">
        <f>IF(SUM(O11:O195)=0,"",AVERAGE(O11:O195))</f>
        <v>33.5625</v>
      </c>
      <c r="K7" s="459"/>
      <c r="L7" s="459"/>
      <c r="M7" s="459"/>
      <c r="N7" s="459"/>
      <c r="O7" s="459"/>
      <c r="P7" s="459"/>
      <c r="Q7" s="459"/>
      <c r="R7" s="459"/>
      <c r="S7" s="459"/>
      <c r="T7" s="460"/>
      <c r="U7" s="110"/>
      <c r="V7" s="143"/>
      <c r="W7" s="102"/>
      <c r="X7" s="374" t="s">
        <v>38</v>
      </c>
      <c r="Y7" s="376" t="s">
        <v>39</v>
      </c>
      <c r="Z7" s="376" t="s">
        <v>40</v>
      </c>
      <c r="AA7" s="378" t="s">
        <v>41</v>
      </c>
      <c r="AB7" s="380" t="s">
        <v>42</v>
      </c>
      <c r="AC7" s="376" t="s">
        <v>43</v>
      </c>
      <c r="AD7" s="376" t="s">
        <v>44</v>
      </c>
      <c r="AE7" s="378" t="s">
        <v>45</v>
      </c>
      <c r="AF7" s="380" t="s">
        <v>46</v>
      </c>
      <c r="AG7" s="378" t="s">
        <v>47</v>
      </c>
      <c r="AH7" s="380" t="s">
        <v>48</v>
      </c>
      <c r="AI7" s="378" t="s">
        <v>49</v>
      </c>
      <c r="AJ7" s="372" t="s">
        <v>50</v>
      </c>
      <c r="AK7" s="104"/>
    </row>
    <row r="8" spans="1:37" ht="80.25" customHeight="1" x14ac:dyDescent="0.35">
      <c r="B8" s="51"/>
      <c r="C8" s="53"/>
      <c r="D8" s="53"/>
      <c r="E8" s="53"/>
      <c r="F8" s="179"/>
      <c r="G8" s="53"/>
      <c r="H8" s="53"/>
      <c r="I8" s="53"/>
      <c r="J8" s="53"/>
      <c r="K8" s="53"/>
      <c r="L8" s="53"/>
      <c r="M8" s="53"/>
      <c r="N8" s="53"/>
      <c r="O8" s="53"/>
      <c r="P8" s="53"/>
      <c r="Q8" s="53"/>
      <c r="R8" s="53"/>
      <c r="S8" s="53"/>
      <c r="T8" s="53"/>
      <c r="U8" s="111"/>
      <c r="W8" s="99"/>
      <c r="X8" s="375"/>
      <c r="Y8" s="377"/>
      <c r="Z8" s="377"/>
      <c r="AA8" s="379"/>
      <c r="AB8" s="381"/>
      <c r="AC8" s="377"/>
      <c r="AD8" s="377"/>
      <c r="AE8" s="379"/>
      <c r="AF8" s="381"/>
      <c r="AG8" s="379"/>
      <c r="AH8" s="381"/>
      <c r="AI8" s="379"/>
      <c r="AJ8" s="373"/>
      <c r="AK8" s="52"/>
    </row>
    <row r="9" spans="1:37" s="166" customFormat="1" ht="26.25" customHeight="1" thickBot="1" x14ac:dyDescent="0.4">
      <c r="A9" s="157"/>
      <c r="B9" s="158"/>
      <c r="C9" s="159"/>
      <c r="D9" s="159"/>
      <c r="E9" s="159"/>
      <c r="F9" s="410" t="s">
        <v>19</v>
      </c>
      <c r="G9" s="410"/>
      <c r="H9" s="410"/>
      <c r="I9" s="159"/>
      <c r="J9" s="160"/>
      <c r="K9" s="161"/>
      <c r="L9" s="161"/>
      <c r="M9" s="161"/>
      <c r="N9" s="461" t="s">
        <v>25</v>
      </c>
      <c r="O9" s="461"/>
      <c r="P9" s="210"/>
      <c r="Q9" s="409"/>
      <c r="R9" s="409"/>
      <c r="S9" s="409"/>
      <c r="T9" s="409"/>
      <c r="U9" s="162"/>
      <c r="V9" s="157"/>
      <c r="W9" s="163"/>
      <c r="X9" s="164"/>
      <c r="Y9" s="164"/>
      <c r="Z9" s="164"/>
      <c r="AA9" s="164"/>
      <c r="AB9" s="164"/>
      <c r="AC9" s="164"/>
      <c r="AD9" s="164"/>
      <c r="AE9" s="164"/>
      <c r="AF9" s="164"/>
      <c r="AG9" s="164"/>
      <c r="AH9" s="164"/>
      <c r="AI9" s="164"/>
      <c r="AJ9" s="164"/>
      <c r="AK9" s="165"/>
    </row>
    <row r="10" spans="1:37" ht="87.75" customHeight="1" thickBot="1" x14ac:dyDescent="0.4">
      <c r="B10" s="51"/>
      <c r="C10" s="173" t="s">
        <v>27</v>
      </c>
      <c r="D10" s="174" t="s">
        <v>9</v>
      </c>
      <c r="E10" s="174" t="s">
        <v>1</v>
      </c>
      <c r="F10" s="174" t="s">
        <v>9</v>
      </c>
      <c r="G10" s="403" t="s">
        <v>96</v>
      </c>
      <c r="H10" s="404"/>
      <c r="I10" s="405"/>
      <c r="J10" s="278" t="s">
        <v>26</v>
      </c>
      <c r="K10" s="279"/>
      <c r="L10" s="279"/>
      <c r="M10" s="279"/>
      <c r="N10" s="280"/>
      <c r="O10" s="206" t="s">
        <v>221</v>
      </c>
      <c r="P10" s="211" t="s">
        <v>378</v>
      </c>
      <c r="Q10" s="211" t="s">
        <v>379</v>
      </c>
      <c r="R10" s="211" t="s">
        <v>380</v>
      </c>
      <c r="S10" s="211" t="s">
        <v>381</v>
      </c>
      <c r="T10" s="211" t="s">
        <v>382</v>
      </c>
      <c r="U10" s="112"/>
      <c r="W10" s="99"/>
      <c r="X10" s="132"/>
      <c r="Y10" s="133"/>
      <c r="Z10" s="133"/>
      <c r="AA10" s="133"/>
      <c r="AB10" s="133"/>
      <c r="AC10" s="133"/>
      <c r="AD10" s="133"/>
      <c r="AE10" s="133"/>
      <c r="AF10" s="133"/>
      <c r="AG10" s="133"/>
      <c r="AH10" s="133"/>
      <c r="AI10" s="133"/>
      <c r="AJ10" s="134"/>
      <c r="AK10" s="52"/>
    </row>
    <row r="11" spans="1:37" ht="39.75" customHeight="1" x14ac:dyDescent="0.35">
      <c r="B11" s="51"/>
      <c r="C11" s="303" t="s">
        <v>78</v>
      </c>
      <c r="D11" s="305" t="str">
        <f>IF(SUM(Q11:Q40)=0,"",AVERAGE(Q11:Q40))</f>
        <v/>
      </c>
      <c r="E11" s="421" t="s">
        <v>74</v>
      </c>
      <c r="F11" s="422" t="str">
        <f>IF(SUM(Q11:Q40)=0,"",AVERAGE(Q11:Q40))</f>
        <v/>
      </c>
      <c r="G11" s="323">
        <v>1</v>
      </c>
      <c r="H11" s="406" t="s">
        <v>290</v>
      </c>
      <c r="I11" s="407"/>
      <c r="J11" s="190" t="s">
        <v>222</v>
      </c>
      <c r="K11" s="281" t="s">
        <v>110</v>
      </c>
      <c r="L11" s="282"/>
      <c r="M11" s="282"/>
      <c r="N11" s="283"/>
      <c r="O11" s="294">
        <v>20</v>
      </c>
      <c r="P11" s="246"/>
      <c r="Q11" s="246"/>
      <c r="R11" s="246"/>
      <c r="S11" s="249" t="s">
        <v>383</v>
      </c>
      <c r="T11" s="249"/>
      <c r="U11" s="111"/>
      <c r="V11" s="147"/>
      <c r="W11" s="99"/>
      <c r="X11" s="356"/>
      <c r="Y11" s="344"/>
      <c r="Z11" s="344"/>
      <c r="AA11" s="344"/>
      <c r="AB11" s="344"/>
      <c r="AC11" s="344" t="str">
        <f>IF(Q11="","",$Q$11)</f>
        <v/>
      </c>
      <c r="AD11" s="344"/>
      <c r="AE11" s="344"/>
      <c r="AF11" s="344"/>
      <c r="AG11" s="344"/>
      <c r="AH11" s="344"/>
      <c r="AI11" s="344"/>
      <c r="AJ11" s="341"/>
      <c r="AK11" s="52"/>
    </row>
    <row r="12" spans="1:37" ht="58.5" customHeight="1" x14ac:dyDescent="0.35">
      <c r="B12" s="51"/>
      <c r="C12" s="304"/>
      <c r="D12" s="306"/>
      <c r="E12" s="310"/>
      <c r="F12" s="423"/>
      <c r="G12" s="324"/>
      <c r="H12" s="362"/>
      <c r="I12" s="363"/>
      <c r="J12" s="169" t="s">
        <v>216</v>
      </c>
      <c r="K12" s="284" t="s">
        <v>111</v>
      </c>
      <c r="L12" s="285"/>
      <c r="M12" s="285"/>
      <c r="N12" s="286"/>
      <c r="O12" s="295"/>
      <c r="P12" s="247"/>
      <c r="Q12" s="247"/>
      <c r="R12" s="247"/>
      <c r="S12" s="250"/>
      <c r="T12" s="250"/>
      <c r="U12" s="111"/>
      <c r="V12" s="147"/>
      <c r="W12" s="99"/>
      <c r="X12" s="353"/>
      <c r="Y12" s="349"/>
      <c r="Z12" s="349"/>
      <c r="AA12" s="349"/>
      <c r="AB12" s="349"/>
      <c r="AC12" s="349"/>
      <c r="AD12" s="349"/>
      <c r="AE12" s="349"/>
      <c r="AF12" s="349"/>
      <c r="AG12" s="349"/>
      <c r="AH12" s="349"/>
      <c r="AI12" s="349"/>
      <c r="AJ12" s="351"/>
      <c r="AK12" s="52"/>
    </row>
    <row r="13" spans="1:37" ht="55.5" customHeight="1" x14ac:dyDescent="0.35">
      <c r="B13" s="51"/>
      <c r="C13" s="304"/>
      <c r="D13" s="306"/>
      <c r="E13" s="310"/>
      <c r="F13" s="423"/>
      <c r="G13" s="324"/>
      <c r="H13" s="362"/>
      <c r="I13" s="363"/>
      <c r="J13" s="170" t="s">
        <v>217</v>
      </c>
      <c r="K13" s="251" t="s">
        <v>112</v>
      </c>
      <c r="L13" s="252"/>
      <c r="M13" s="252"/>
      <c r="N13" s="253"/>
      <c r="O13" s="295"/>
      <c r="P13" s="247"/>
      <c r="Q13" s="247"/>
      <c r="R13" s="247"/>
      <c r="S13" s="250"/>
      <c r="T13" s="250"/>
      <c r="U13" s="111"/>
      <c r="V13" s="147"/>
      <c r="W13" s="99"/>
      <c r="X13" s="353"/>
      <c r="Y13" s="349"/>
      <c r="Z13" s="349"/>
      <c r="AA13" s="349"/>
      <c r="AB13" s="349"/>
      <c r="AC13" s="349"/>
      <c r="AD13" s="349"/>
      <c r="AE13" s="349"/>
      <c r="AF13" s="349"/>
      <c r="AG13" s="349"/>
      <c r="AH13" s="349"/>
      <c r="AI13" s="349"/>
      <c r="AJ13" s="351"/>
      <c r="AK13" s="52"/>
    </row>
    <row r="14" spans="1:37" ht="58.5" customHeight="1" x14ac:dyDescent="0.35">
      <c r="B14" s="51"/>
      <c r="C14" s="304"/>
      <c r="D14" s="306"/>
      <c r="E14" s="310"/>
      <c r="F14" s="423"/>
      <c r="G14" s="324"/>
      <c r="H14" s="362"/>
      <c r="I14" s="363"/>
      <c r="J14" s="171" t="s">
        <v>218</v>
      </c>
      <c r="K14" s="251" t="s">
        <v>291</v>
      </c>
      <c r="L14" s="252"/>
      <c r="M14" s="252"/>
      <c r="N14" s="253"/>
      <c r="O14" s="295"/>
      <c r="P14" s="247"/>
      <c r="Q14" s="247"/>
      <c r="R14" s="247"/>
      <c r="S14" s="250"/>
      <c r="T14" s="250"/>
      <c r="U14" s="111"/>
      <c r="V14" s="147"/>
      <c r="W14" s="99"/>
      <c r="X14" s="353"/>
      <c r="Y14" s="349"/>
      <c r="Z14" s="349"/>
      <c r="AA14" s="349"/>
      <c r="AB14" s="349"/>
      <c r="AC14" s="349"/>
      <c r="AD14" s="349"/>
      <c r="AE14" s="349"/>
      <c r="AF14" s="349"/>
      <c r="AG14" s="349"/>
      <c r="AH14" s="349"/>
      <c r="AI14" s="349"/>
      <c r="AJ14" s="351"/>
      <c r="AK14" s="52"/>
    </row>
    <row r="15" spans="1:37" ht="57" customHeight="1" thickBot="1" x14ac:dyDescent="0.4">
      <c r="B15" s="51"/>
      <c r="C15" s="304"/>
      <c r="D15" s="306"/>
      <c r="E15" s="310"/>
      <c r="F15" s="423"/>
      <c r="G15" s="324"/>
      <c r="H15" s="364"/>
      <c r="I15" s="365"/>
      <c r="J15" s="172" t="s">
        <v>220</v>
      </c>
      <c r="K15" s="269" t="s">
        <v>292</v>
      </c>
      <c r="L15" s="270"/>
      <c r="M15" s="270"/>
      <c r="N15" s="271"/>
      <c r="O15" s="295"/>
      <c r="P15" s="248"/>
      <c r="Q15" s="248"/>
      <c r="R15" s="248"/>
      <c r="S15" s="250"/>
      <c r="T15" s="250"/>
      <c r="U15" s="111"/>
      <c r="V15" s="147"/>
      <c r="W15" s="99"/>
      <c r="X15" s="353"/>
      <c r="Y15" s="349"/>
      <c r="Z15" s="349"/>
      <c r="AA15" s="349"/>
      <c r="AB15" s="349"/>
      <c r="AC15" s="349"/>
      <c r="AD15" s="349"/>
      <c r="AE15" s="349"/>
      <c r="AF15" s="349"/>
      <c r="AG15" s="349"/>
      <c r="AH15" s="349"/>
      <c r="AI15" s="349"/>
      <c r="AJ15" s="351"/>
      <c r="AK15" s="52"/>
    </row>
    <row r="16" spans="1:37" ht="40" customHeight="1" x14ac:dyDescent="0.35">
      <c r="B16" s="51"/>
      <c r="C16" s="304"/>
      <c r="D16" s="306"/>
      <c r="E16" s="310"/>
      <c r="F16" s="423"/>
      <c r="G16" s="323">
        <v>2</v>
      </c>
      <c r="H16" s="360" t="s">
        <v>293</v>
      </c>
      <c r="I16" s="361"/>
      <c r="J16" s="190" t="s">
        <v>222</v>
      </c>
      <c r="K16" s="287" t="s">
        <v>113</v>
      </c>
      <c r="L16" s="288"/>
      <c r="M16" s="288"/>
      <c r="N16" s="289"/>
      <c r="O16" s="296">
        <v>40</v>
      </c>
      <c r="P16" s="246" t="s">
        <v>423</v>
      </c>
      <c r="Q16" s="254"/>
      <c r="R16" s="254"/>
      <c r="S16" s="249" t="s">
        <v>384</v>
      </c>
      <c r="T16" s="249"/>
      <c r="U16" s="111"/>
      <c r="W16" s="99"/>
      <c r="X16" s="359"/>
      <c r="Y16" s="348"/>
      <c r="Z16" s="348"/>
      <c r="AA16" s="348"/>
      <c r="AB16" s="348"/>
      <c r="AC16" s="348"/>
      <c r="AD16" s="348"/>
      <c r="AE16" s="348"/>
      <c r="AF16" s="348"/>
      <c r="AG16" s="348"/>
      <c r="AH16" s="348"/>
      <c r="AI16" s="348" t="str">
        <f>IF(Q16="","",$Q$16)</f>
        <v/>
      </c>
      <c r="AJ16" s="350"/>
      <c r="AK16" s="52"/>
    </row>
    <row r="17" spans="2:37" ht="40" customHeight="1" x14ac:dyDescent="0.35">
      <c r="B17" s="51"/>
      <c r="C17" s="304"/>
      <c r="D17" s="306"/>
      <c r="E17" s="310"/>
      <c r="F17" s="423"/>
      <c r="G17" s="324"/>
      <c r="H17" s="362"/>
      <c r="I17" s="363"/>
      <c r="J17" s="169" t="s">
        <v>216</v>
      </c>
      <c r="K17" s="251" t="s">
        <v>114</v>
      </c>
      <c r="L17" s="252"/>
      <c r="M17" s="252"/>
      <c r="N17" s="253"/>
      <c r="O17" s="297"/>
      <c r="P17" s="247"/>
      <c r="Q17" s="255"/>
      <c r="R17" s="255"/>
      <c r="S17" s="250"/>
      <c r="T17" s="250"/>
      <c r="U17" s="111"/>
      <c r="V17" s="147"/>
      <c r="W17" s="99"/>
      <c r="X17" s="353"/>
      <c r="Y17" s="349"/>
      <c r="Z17" s="349"/>
      <c r="AA17" s="349"/>
      <c r="AB17" s="349"/>
      <c r="AC17" s="349"/>
      <c r="AD17" s="349"/>
      <c r="AE17" s="349"/>
      <c r="AF17" s="349"/>
      <c r="AG17" s="349"/>
      <c r="AH17" s="349"/>
      <c r="AI17" s="349"/>
      <c r="AJ17" s="351"/>
      <c r="AK17" s="52"/>
    </row>
    <row r="18" spans="2:37" ht="40" customHeight="1" x14ac:dyDescent="0.35">
      <c r="B18" s="51"/>
      <c r="C18" s="304"/>
      <c r="D18" s="306"/>
      <c r="E18" s="310"/>
      <c r="F18" s="423"/>
      <c r="G18" s="324"/>
      <c r="H18" s="362"/>
      <c r="I18" s="363"/>
      <c r="J18" s="170" t="s">
        <v>217</v>
      </c>
      <c r="K18" s="251" t="s">
        <v>294</v>
      </c>
      <c r="L18" s="252"/>
      <c r="M18" s="252"/>
      <c r="N18" s="253"/>
      <c r="O18" s="297"/>
      <c r="P18" s="247"/>
      <c r="Q18" s="255"/>
      <c r="R18" s="255"/>
      <c r="S18" s="250"/>
      <c r="T18" s="250"/>
      <c r="U18" s="111"/>
      <c r="V18" s="147"/>
      <c r="W18" s="99"/>
      <c r="X18" s="353"/>
      <c r="Y18" s="349"/>
      <c r="Z18" s="349"/>
      <c r="AA18" s="349"/>
      <c r="AB18" s="349"/>
      <c r="AC18" s="349"/>
      <c r="AD18" s="349"/>
      <c r="AE18" s="349"/>
      <c r="AF18" s="349"/>
      <c r="AG18" s="349"/>
      <c r="AH18" s="349"/>
      <c r="AI18" s="349"/>
      <c r="AJ18" s="351"/>
      <c r="AK18" s="52"/>
    </row>
    <row r="19" spans="2:37" ht="40" customHeight="1" x14ac:dyDescent="0.35">
      <c r="B19" s="51"/>
      <c r="C19" s="304"/>
      <c r="D19" s="306"/>
      <c r="E19" s="310"/>
      <c r="F19" s="423"/>
      <c r="G19" s="324"/>
      <c r="H19" s="362"/>
      <c r="I19" s="363"/>
      <c r="J19" s="171" t="s">
        <v>218</v>
      </c>
      <c r="K19" s="251" t="s">
        <v>295</v>
      </c>
      <c r="L19" s="252"/>
      <c r="M19" s="252"/>
      <c r="N19" s="253"/>
      <c r="O19" s="297"/>
      <c r="P19" s="247"/>
      <c r="Q19" s="255"/>
      <c r="R19" s="255"/>
      <c r="S19" s="250"/>
      <c r="T19" s="250"/>
      <c r="U19" s="111"/>
      <c r="V19" s="147"/>
      <c r="W19" s="99"/>
      <c r="X19" s="353"/>
      <c r="Y19" s="349"/>
      <c r="Z19" s="349"/>
      <c r="AA19" s="349"/>
      <c r="AB19" s="349"/>
      <c r="AC19" s="349"/>
      <c r="AD19" s="349"/>
      <c r="AE19" s="349"/>
      <c r="AF19" s="349"/>
      <c r="AG19" s="349"/>
      <c r="AH19" s="349"/>
      <c r="AI19" s="349"/>
      <c r="AJ19" s="351"/>
      <c r="AK19" s="52"/>
    </row>
    <row r="20" spans="2:37" ht="56.25" customHeight="1" thickBot="1" x14ac:dyDescent="0.4">
      <c r="B20" s="51"/>
      <c r="C20" s="304"/>
      <c r="D20" s="306"/>
      <c r="E20" s="310"/>
      <c r="F20" s="423"/>
      <c r="G20" s="324"/>
      <c r="H20" s="364"/>
      <c r="I20" s="365"/>
      <c r="J20" s="172" t="s">
        <v>220</v>
      </c>
      <c r="K20" s="269" t="s">
        <v>115</v>
      </c>
      <c r="L20" s="270"/>
      <c r="M20" s="270"/>
      <c r="N20" s="271"/>
      <c r="O20" s="298"/>
      <c r="P20" s="248"/>
      <c r="Q20" s="256"/>
      <c r="R20" s="256"/>
      <c r="S20" s="250"/>
      <c r="T20" s="250"/>
      <c r="U20" s="111"/>
      <c r="V20" s="147"/>
      <c r="W20" s="99"/>
      <c r="X20" s="353"/>
      <c r="Y20" s="349"/>
      <c r="Z20" s="349"/>
      <c r="AA20" s="349"/>
      <c r="AB20" s="349"/>
      <c r="AC20" s="349"/>
      <c r="AD20" s="349"/>
      <c r="AE20" s="349"/>
      <c r="AF20" s="349"/>
      <c r="AG20" s="349"/>
      <c r="AH20" s="349"/>
      <c r="AI20" s="349"/>
      <c r="AJ20" s="351"/>
      <c r="AK20" s="52"/>
    </row>
    <row r="21" spans="2:37" ht="40" customHeight="1" x14ac:dyDescent="0.35">
      <c r="B21" s="51"/>
      <c r="C21" s="304"/>
      <c r="D21" s="306"/>
      <c r="E21" s="310"/>
      <c r="F21" s="423"/>
      <c r="G21" s="323">
        <v>3</v>
      </c>
      <c r="H21" s="360" t="s">
        <v>296</v>
      </c>
      <c r="I21" s="361"/>
      <c r="J21" s="190" t="s">
        <v>222</v>
      </c>
      <c r="K21" s="287" t="s">
        <v>297</v>
      </c>
      <c r="L21" s="288"/>
      <c r="M21" s="288"/>
      <c r="N21" s="289"/>
      <c r="O21" s="296">
        <v>41</v>
      </c>
      <c r="P21" s="246" t="s">
        <v>424</v>
      </c>
      <c r="Q21" s="254" t="s">
        <v>425</v>
      </c>
      <c r="R21" s="254" t="s">
        <v>426</v>
      </c>
      <c r="S21" s="249"/>
      <c r="T21" s="249"/>
      <c r="U21" s="111"/>
      <c r="W21" s="99"/>
      <c r="X21" s="128"/>
      <c r="Y21" s="129"/>
      <c r="Z21" s="129"/>
      <c r="AA21" s="129"/>
      <c r="AB21" s="129"/>
      <c r="AC21" s="130"/>
      <c r="AD21" s="129"/>
      <c r="AE21" s="130"/>
      <c r="AF21" s="130"/>
      <c r="AG21" s="129"/>
      <c r="AH21" s="129"/>
      <c r="AI21" s="129"/>
      <c r="AJ21" s="131"/>
      <c r="AK21" s="52"/>
    </row>
    <row r="22" spans="2:37" ht="57.75" customHeight="1" x14ac:dyDescent="0.35">
      <c r="B22" s="51"/>
      <c r="C22" s="304"/>
      <c r="D22" s="306"/>
      <c r="E22" s="310"/>
      <c r="F22" s="423"/>
      <c r="G22" s="324"/>
      <c r="H22" s="362"/>
      <c r="I22" s="363"/>
      <c r="J22" s="169" t="s">
        <v>216</v>
      </c>
      <c r="K22" s="251" t="s">
        <v>300</v>
      </c>
      <c r="L22" s="252"/>
      <c r="M22" s="252"/>
      <c r="N22" s="253"/>
      <c r="O22" s="297"/>
      <c r="P22" s="247"/>
      <c r="Q22" s="255"/>
      <c r="R22" s="255"/>
      <c r="S22" s="250"/>
      <c r="T22" s="250"/>
      <c r="U22" s="111"/>
      <c r="V22" s="148"/>
      <c r="W22" s="99"/>
      <c r="X22" s="128"/>
      <c r="Y22" s="129"/>
      <c r="Z22" s="129"/>
      <c r="AA22" s="129"/>
      <c r="AB22" s="129"/>
      <c r="AC22" s="130"/>
      <c r="AD22" s="129"/>
      <c r="AE22" s="130"/>
      <c r="AF22" s="130"/>
      <c r="AG22" s="129"/>
      <c r="AH22" s="129"/>
      <c r="AI22" s="129"/>
      <c r="AJ22" s="131"/>
      <c r="AK22" s="52"/>
    </row>
    <row r="23" spans="2:37" ht="60" customHeight="1" x14ac:dyDescent="0.35">
      <c r="B23" s="51"/>
      <c r="C23" s="304"/>
      <c r="D23" s="306"/>
      <c r="E23" s="310"/>
      <c r="F23" s="423"/>
      <c r="G23" s="324"/>
      <c r="H23" s="362"/>
      <c r="I23" s="363"/>
      <c r="J23" s="170" t="s">
        <v>217</v>
      </c>
      <c r="K23" s="251" t="s">
        <v>299</v>
      </c>
      <c r="L23" s="252"/>
      <c r="M23" s="252"/>
      <c r="N23" s="253"/>
      <c r="O23" s="297"/>
      <c r="P23" s="247"/>
      <c r="Q23" s="255"/>
      <c r="R23" s="255"/>
      <c r="S23" s="250"/>
      <c r="T23" s="250"/>
      <c r="U23" s="111"/>
      <c r="V23" s="147"/>
      <c r="W23" s="99"/>
      <c r="X23" s="128"/>
      <c r="Y23" s="129"/>
      <c r="Z23" s="129"/>
      <c r="AA23" s="129"/>
      <c r="AB23" s="129"/>
      <c r="AC23" s="130"/>
      <c r="AD23" s="129"/>
      <c r="AE23" s="130"/>
      <c r="AF23" s="130"/>
      <c r="AG23" s="129"/>
      <c r="AH23" s="129"/>
      <c r="AI23" s="129"/>
      <c r="AJ23" s="131"/>
      <c r="AK23" s="52"/>
    </row>
    <row r="24" spans="2:37" ht="55.5" customHeight="1" x14ac:dyDescent="0.35">
      <c r="B24" s="51"/>
      <c r="C24" s="304"/>
      <c r="D24" s="306"/>
      <c r="E24" s="310"/>
      <c r="F24" s="423"/>
      <c r="G24" s="324"/>
      <c r="H24" s="362"/>
      <c r="I24" s="363"/>
      <c r="J24" s="171" t="s">
        <v>218</v>
      </c>
      <c r="K24" s="251" t="s">
        <v>298</v>
      </c>
      <c r="L24" s="252"/>
      <c r="M24" s="252"/>
      <c r="N24" s="253"/>
      <c r="O24" s="297"/>
      <c r="P24" s="247"/>
      <c r="Q24" s="255"/>
      <c r="R24" s="255"/>
      <c r="S24" s="250"/>
      <c r="T24" s="250"/>
      <c r="U24" s="111"/>
      <c r="V24" s="147"/>
      <c r="W24" s="99"/>
      <c r="X24" s="128"/>
      <c r="Y24" s="129"/>
      <c r="Z24" s="129"/>
      <c r="AA24" s="129"/>
      <c r="AB24" s="129"/>
      <c r="AC24" s="130"/>
      <c r="AD24" s="129"/>
      <c r="AE24" s="130"/>
      <c r="AF24" s="130"/>
      <c r="AG24" s="129"/>
      <c r="AH24" s="129"/>
      <c r="AI24" s="129"/>
      <c r="AJ24" s="131"/>
      <c r="AK24" s="52"/>
    </row>
    <row r="25" spans="2:37" ht="70.5" customHeight="1" thickBot="1" x14ac:dyDescent="0.4">
      <c r="B25" s="51"/>
      <c r="C25" s="304"/>
      <c r="D25" s="306"/>
      <c r="E25" s="310"/>
      <c r="F25" s="423"/>
      <c r="G25" s="324"/>
      <c r="H25" s="364"/>
      <c r="I25" s="365"/>
      <c r="J25" s="172" t="s">
        <v>220</v>
      </c>
      <c r="K25" s="269" t="s">
        <v>116</v>
      </c>
      <c r="L25" s="270"/>
      <c r="M25" s="270"/>
      <c r="N25" s="271"/>
      <c r="O25" s="298"/>
      <c r="P25" s="248"/>
      <c r="Q25" s="256"/>
      <c r="R25" s="256"/>
      <c r="S25" s="250"/>
      <c r="T25" s="250"/>
      <c r="U25" s="111"/>
      <c r="V25" s="147"/>
      <c r="W25" s="99"/>
      <c r="X25" s="128"/>
      <c r="Y25" s="129"/>
      <c r="Z25" s="129"/>
      <c r="AA25" s="129"/>
      <c r="AB25" s="129"/>
      <c r="AC25" s="130"/>
      <c r="AD25" s="129"/>
      <c r="AE25" s="130"/>
      <c r="AF25" s="130"/>
      <c r="AG25" s="129"/>
      <c r="AH25" s="129"/>
      <c r="AI25" s="129"/>
      <c r="AJ25" s="131"/>
      <c r="AK25" s="52"/>
    </row>
    <row r="26" spans="2:37" ht="44.25" customHeight="1" x14ac:dyDescent="0.35">
      <c r="B26" s="51"/>
      <c r="C26" s="304"/>
      <c r="D26" s="306"/>
      <c r="E26" s="310"/>
      <c r="F26" s="423"/>
      <c r="G26" s="323">
        <v>4</v>
      </c>
      <c r="H26" s="360" t="s">
        <v>209</v>
      </c>
      <c r="I26" s="361"/>
      <c r="J26" s="190" t="s">
        <v>222</v>
      </c>
      <c r="K26" s="287" t="s">
        <v>117</v>
      </c>
      <c r="L26" s="288"/>
      <c r="M26" s="288"/>
      <c r="N26" s="289"/>
      <c r="O26" s="296">
        <v>20</v>
      </c>
      <c r="P26" s="237"/>
      <c r="Q26" s="208"/>
      <c r="R26" s="212"/>
      <c r="S26" s="249"/>
      <c r="T26" s="249"/>
      <c r="U26" s="111"/>
      <c r="V26" s="147"/>
      <c r="W26" s="99"/>
      <c r="X26" s="359"/>
      <c r="Y26" s="348"/>
      <c r="Z26" s="348"/>
      <c r="AA26" s="348"/>
      <c r="AB26" s="348"/>
      <c r="AC26" s="344" t="str">
        <f>IF(Q26="","",$Q$26)</f>
        <v/>
      </c>
      <c r="AD26" s="348"/>
      <c r="AE26" s="344" t="str">
        <f>IF(Q26="","",$Q$26)</f>
        <v/>
      </c>
      <c r="AF26" s="344" t="str">
        <f>IF(Q26="","",$Q$26)</f>
        <v/>
      </c>
      <c r="AG26" s="348"/>
      <c r="AH26" s="348"/>
      <c r="AI26" s="348"/>
      <c r="AJ26" s="350"/>
      <c r="AK26" s="52"/>
    </row>
    <row r="27" spans="2:37" ht="54.75" customHeight="1" x14ac:dyDescent="0.35">
      <c r="B27" s="51"/>
      <c r="C27" s="304"/>
      <c r="D27" s="306"/>
      <c r="E27" s="310"/>
      <c r="F27" s="423"/>
      <c r="G27" s="324"/>
      <c r="H27" s="362"/>
      <c r="I27" s="363"/>
      <c r="J27" s="169" t="s">
        <v>216</v>
      </c>
      <c r="K27" s="251" t="s">
        <v>118</v>
      </c>
      <c r="L27" s="252"/>
      <c r="M27" s="252"/>
      <c r="N27" s="253"/>
      <c r="O27" s="297"/>
      <c r="P27" s="237"/>
      <c r="Q27" s="209"/>
      <c r="R27" s="213"/>
      <c r="S27" s="250"/>
      <c r="T27" s="250"/>
      <c r="U27" s="111"/>
      <c r="W27" s="99"/>
      <c r="X27" s="353"/>
      <c r="Y27" s="349"/>
      <c r="Z27" s="349"/>
      <c r="AA27" s="349"/>
      <c r="AB27" s="349"/>
      <c r="AC27" s="349"/>
      <c r="AD27" s="349"/>
      <c r="AE27" s="349"/>
      <c r="AF27" s="349"/>
      <c r="AG27" s="349"/>
      <c r="AH27" s="349"/>
      <c r="AI27" s="349"/>
      <c r="AJ27" s="351"/>
      <c r="AK27" s="52"/>
    </row>
    <row r="28" spans="2:37" ht="55.5" customHeight="1" x14ac:dyDescent="0.35">
      <c r="B28" s="51"/>
      <c r="C28" s="304"/>
      <c r="D28" s="306"/>
      <c r="E28" s="310"/>
      <c r="F28" s="423"/>
      <c r="G28" s="324"/>
      <c r="H28" s="362"/>
      <c r="I28" s="363"/>
      <c r="J28" s="170" t="s">
        <v>217</v>
      </c>
      <c r="K28" s="251" t="s">
        <v>301</v>
      </c>
      <c r="L28" s="252"/>
      <c r="M28" s="252"/>
      <c r="N28" s="253"/>
      <c r="O28" s="297"/>
      <c r="P28" s="237"/>
      <c r="Q28" s="209"/>
      <c r="R28" s="213"/>
      <c r="S28" s="250"/>
      <c r="T28" s="250"/>
      <c r="U28" s="111"/>
      <c r="V28" s="148"/>
      <c r="W28" s="99"/>
      <c r="X28" s="353"/>
      <c r="Y28" s="349"/>
      <c r="Z28" s="349"/>
      <c r="AA28" s="349"/>
      <c r="AB28" s="349"/>
      <c r="AC28" s="349"/>
      <c r="AD28" s="349"/>
      <c r="AE28" s="349"/>
      <c r="AF28" s="349"/>
      <c r="AG28" s="349"/>
      <c r="AH28" s="349"/>
      <c r="AI28" s="349"/>
      <c r="AJ28" s="351"/>
      <c r="AK28" s="52"/>
    </row>
    <row r="29" spans="2:37" ht="69.75" customHeight="1" x14ac:dyDescent="0.35">
      <c r="B29" s="51"/>
      <c r="C29" s="304"/>
      <c r="D29" s="306"/>
      <c r="E29" s="310"/>
      <c r="F29" s="423"/>
      <c r="G29" s="324"/>
      <c r="H29" s="362"/>
      <c r="I29" s="363"/>
      <c r="J29" s="171" t="s">
        <v>218</v>
      </c>
      <c r="K29" s="251" t="s">
        <v>351</v>
      </c>
      <c r="L29" s="252"/>
      <c r="M29" s="252"/>
      <c r="N29" s="253"/>
      <c r="O29" s="297"/>
      <c r="P29" s="237"/>
      <c r="Q29" s="209"/>
      <c r="R29" s="213"/>
      <c r="S29" s="250"/>
      <c r="T29" s="250"/>
      <c r="U29" s="111"/>
      <c r="W29" s="99"/>
      <c r="X29" s="353"/>
      <c r="Y29" s="349"/>
      <c r="Z29" s="349"/>
      <c r="AA29" s="349"/>
      <c r="AB29" s="349"/>
      <c r="AC29" s="349"/>
      <c r="AD29" s="349"/>
      <c r="AE29" s="349"/>
      <c r="AF29" s="349"/>
      <c r="AG29" s="349"/>
      <c r="AH29" s="349"/>
      <c r="AI29" s="349"/>
      <c r="AJ29" s="351"/>
      <c r="AK29" s="52"/>
    </row>
    <row r="30" spans="2:37" ht="98.25" customHeight="1" thickBot="1" x14ac:dyDescent="0.4">
      <c r="B30" s="51"/>
      <c r="C30" s="304"/>
      <c r="D30" s="306"/>
      <c r="E30" s="310"/>
      <c r="F30" s="423"/>
      <c r="G30" s="324"/>
      <c r="H30" s="364"/>
      <c r="I30" s="365"/>
      <c r="J30" s="172" t="s">
        <v>220</v>
      </c>
      <c r="K30" s="269" t="s">
        <v>352</v>
      </c>
      <c r="L30" s="270"/>
      <c r="M30" s="270"/>
      <c r="N30" s="271"/>
      <c r="O30" s="298"/>
      <c r="P30" s="237"/>
      <c r="Q30" s="209"/>
      <c r="R30" s="213"/>
      <c r="S30" s="250"/>
      <c r="T30" s="250"/>
      <c r="U30" s="111"/>
      <c r="W30" s="99"/>
      <c r="X30" s="353"/>
      <c r="Y30" s="349"/>
      <c r="Z30" s="349"/>
      <c r="AA30" s="349"/>
      <c r="AB30" s="349"/>
      <c r="AC30" s="349"/>
      <c r="AD30" s="349"/>
      <c r="AE30" s="349"/>
      <c r="AF30" s="349"/>
      <c r="AG30" s="349"/>
      <c r="AH30" s="349"/>
      <c r="AI30" s="349"/>
      <c r="AJ30" s="351"/>
      <c r="AK30" s="52"/>
    </row>
    <row r="31" spans="2:37" ht="40" customHeight="1" x14ac:dyDescent="0.35">
      <c r="B31" s="51"/>
      <c r="C31" s="304"/>
      <c r="D31" s="306"/>
      <c r="E31" s="310"/>
      <c r="F31" s="423"/>
      <c r="G31" s="323">
        <v>5</v>
      </c>
      <c r="H31" s="360" t="s">
        <v>109</v>
      </c>
      <c r="I31" s="361"/>
      <c r="J31" s="190" t="s">
        <v>222</v>
      </c>
      <c r="K31" s="266" t="s">
        <v>119</v>
      </c>
      <c r="L31" s="267"/>
      <c r="M31" s="267"/>
      <c r="N31" s="268"/>
      <c r="O31" s="296">
        <v>61</v>
      </c>
      <c r="P31" s="246" t="s">
        <v>427</v>
      </c>
      <c r="Q31" s="254" t="s">
        <v>428</v>
      </c>
      <c r="R31" s="254" t="s">
        <v>429</v>
      </c>
      <c r="S31" s="249" t="s">
        <v>385</v>
      </c>
      <c r="T31" s="249"/>
      <c r="U31" s="111"/>
      <c r="W31" s="113"/>
      <c r="X31" s="352"/>
      <c r="Y31" s="348"/>
      <c r="Z31" s="348"/>
      <c r="AA31" s="348"/>
      <c r="AB31" s="348"/>
      <c r="AC31" s="348"/>
      <c r="AD31" s="348"/>
      <c r="AE31" s="348"/>
      <c r="AF31" s="348"/>
      <c r="AG31" s="348"/>
      <c r="AH31" s="348" t="str">
        <f>IF(Q31="","",Q31)</f>
        <v>Encuestas virtuales, se realizo previamente un diagnósgtico del PIC</v>
      </c>
      <c r="AI31" s="348"/>
      <c r="AJ31" s="350"/>
      <c r="AK31" s="52"/>
    </row>
    <row r="32" spans="2:37" ht="40" customHeight="1" x14ac:dyDescent="0.35">
      <c r="B32" s="51"/>
      <c r="C32" s="304"/>
      <c r="D32" s="306"/>
      <c r="E32" s="310"/>
      <c r="F32" s="423"/>
      <c r="G32" s="324"/>
      <c r="H32" s="362"/>
      <c r="I32" s="363"/>
      <c r="J32" s="169" t="s">
        <v>216</v>
      </c>
      <c r="K32" s="251" t="s">
        <v>120</v>
      </c>
      <c r="L32" s="252"/>
      <c r="M32" s="252"/>
      <c r="N32" s="253"/>
      <c r="O32" s="297"/>
      <c r="P32" s="247"/>
      <c r="Q32" s="255"/>
      <c r="R32" s="255"/>
      <c r="S32" s="250"/>
      <c r="T32" s="250"/>
      <c r="U32" s="111"/>
      <c r="W32" s="99"/>
      <c r="X32" s="353"/>
      <c r="Y32" s="349"/>
      <c r="Z32" s="349"/>
      <c r="AA32" s="349"/>
      <c r="AB32" s="349"/>
      <c r="AC32" s="349"/>
      <c r="AD32" s="349"/>
      <c r="AE32" s="349"/>
      <c r="AF32" s="349"/>
      <c r="AG32" s="349"/>
      <c r="AH32" s="349"/>
      <c r="AI32" s="349"/>
      <c r="AJ32" s="351"/>
      <c r="AK32" s="52"/>
    </row>
    <row r="33" spans="1:37" ht="40" customHeight="1" x14ac:dyDescent="0.35">
      <c r="B33" s="51"/>
      <c r="C33" s="304"/>
      <c r="D33" s="306"/>
      <c r="E33" s="310"/>
      <c r="F33" s="423"/>
      <c r="G33" s="324"/>
      <c r="H33" s="362"/>
      <c r="I33" s="363"/>
      <c r="J33" s="170" t="s">
        <v>217</v>
      </c>
      <c r="K33" s="251" t="s">
        <v>121</v>
      </c>
      <c r="L33" s="252"/>
      <c r="M33" s="252"/>
      <c r="N33" s="253"/>
      <c r="O33" s="297"/>
      <c r="P33" s="247"/>
      <c r="Q33" s="255"/>
      <c r="R33" s="255"/>
      <c r="S33" s="250"/>
      <c r="T33" s="250"/>
      <c r="U33" s="111"/>
      <c r="V33" s="147"/>
      <c r="W33" s="99"/>
      <c r="X33" s="353"/>
      <c r="Y33" s="349"/>
      <c r="Z33" s="349"/>
      <c r="AA33" s="349"/>
      <c r="AB33" s="349"/>
      <c r="AC33" s="349"/>
      <c r="AD33" s="349"/>
      <c r="AE33" s="349"/>
      <c r="AF33" s="349"/>
      <c r="AG33" s="349"/>
      <c r="AH33" s="349"/>
      <c r="AI33" s="349"/>
      <c r="AJ33" s="351"/>
      <c r="AK33" s="52"/>
    </row>
    <row r="34" spans="1:37" ht="52.5" customHeight="1" x14ac:dyDescent="0.35">
      <c r="B34" s="51"/>
      <c r="C34" s="304"/>
      <c r="D34" s="306"/>
      <c r="E34" s="310"/>
      <c r="F34" s="423"/>
      <c r="G34" s="324"/>
      <c r="H34" s="362"/>
      <c r="I34" s="363"/>
      <c r="J34" s="171" t="s">
        <v>218</v>
      </c>
      <c r="K34" s="251" t="s">
        <v>122</v>
      </c>
      <c r="L34" s="252"/>
      <c r="M34" s="252"/>
      <c r="N34" s="253"/>
      <c r="O34" s="297"/>
      <c r="P34" s="247"/>
      <c r="Q34" s="255"/>
      <c r="R34" s="255"/>
      <c r="S34" s="250"/>
      <c r="T34" s="250"/>
      <c r="U34" s="111"/>
      <c r="V34" s="147"/>
      <c r="W34" s="99"/>
      <c r="X34" s="353"/>
      <c r="Y34" s="349"/>
      <c r="Z34" s="349"/>
      <c r="AA34" s="349"/>
      <c r="AB34" s="349"/>
      <c r="AC34" s="349"/>
      <c r="AD34" s="349"/>
      <c r="AE34" s="349"/>
      <c r="AF34" s="349"/>
      <c r="AG34" s="349"/>
      <c r="AH34" s="349"/>
      <c r="AI34" s="349"/>
      <c r="AJ34" s="351"/>
      <c r="AK34" s="52"/>
    </row>
    <row r="35" spans="1:37" ht="60" customHeight="1" thickBot="1" x14ac:dyDescent="0.4">
      <c r="B35" s="51"/>
      <c r="C35" s="304"/>
      <c r="D35" s="306"/>
      <c r="E35" s="310"/>
      <c r="F35" s="423"/>
      <c r="G35" s="324"/>
      <c r="H35" s="364"/>
      <c r="I35" s="365"/>
      <c r="J35" s="172" t="s">
        <v>220</v>
      </c>
      <c r="K35" s="269" t="s">
        <v>123</v>
      </c>
      <c r="L35" s="270"/>
      <c r="M35" s="270"/>
      <c r="N35" s="271"/>
      <c r="O35" s="298"/>
      <c r="P35" s="248"/>
      <c r="Q35" s="256"/>
      <c r="R35" s="256"/>
      <c r="S35" s="250"/>
      <c r="T35" s="250"/>
      <c r="U35" s="111"/>
      <c r="V35" s="147"/>
      <c r="W35" s="99"/>
      <c r="X35" s="353"/>
      <c r="Y35" s="349"/>
      <c r="Z35" s="349"/>
      <c r="AA35" s="349"/>
      <c r="AB35" s="349"/>
      <c r="AC35" s="349"/>
      <c r="AD35" s="349"/>
      <c r="AE35" s="349"/>
      <c r="AF35" s="349"/>
      <c r="AG35" s="349"/>
      <c r="AH35" s="349"/>
      <c r="AI35" s="349"/>
      <c r="AJ35" s="351"/>
      <c r="AK35" s="52"/>
    </row>
    <row r="36" spans="1:37" ht="55.5" customHeight="1" x14ac:dyDescent="0.35">
      <c r="B36" s="51"/>
      <c r="C36" s="304"/>
      <c r="D36" s="306"/>
      <c r="E36" s="310"/>
      <c r="F36" s="423"/>
      <c r="G36" s="323">
        <v>6</v>
      </c>
      <c r="H36" s="366" t="s">
        <v>366</v>
      </c>
      <c r="I36" s="367"/>
      <c r="J36" s="190" t="s">
        <v>222</v>
      </c>
      <c r="K36" s="290" t="s">
        <v>302</v>
      </c>
      <c r="L36" s="267"/>
      <c r="M36" s="267"/>
      <c r="N36" s="291"/>
      <c r="O36" s="299">
        <v>21</v>
      </c>
      <c r="P36" s="237" t="s">
        <v>386</v>
      </c>
      <c r="Q36" s="208"/>
      <c r="R36" s="212"/>
      <c r="S36" s="249"/>
      <c r="T36" s="249"/>
      <c r="U36" s="111"/>
      <c r="V36" s="357"/>
      <c r="W36" s="113"/>
      <c r="X36" s="352"/>
      <c r="Y36" s="348"/>
      <c r="Z36" s="348"/>
      <c r="AA36" s="348"/>
      <c r="AB36" s="348"/>
      <c r="AC36" s="348"/>
      <c r="AD36" s="348"/>
      <c r="AE36" s="348"/>
      <c r="AF36" s="348"/>
      <c r="AG36" s="348"/>
      <c r="AH36" s="348" t="str">
        <f>IF(Q36="","",Q36)</f>
        <v/>
      </c>
      <c r="AI36" s="348"/>
      <c r="AJ36" s="350"/>
      <c r="AK36" s="52"/>
    </row>
    <row r="37" spans="1:37" ht="54" customHeight="1" x14ac:dyDescent="0.35">
      <c r="B37" s="51"/>
      <c r="C37" s="304"/>
      <c r="D37" s="306"/>
      <c r="E37" s="310"/>
      <c r="F37" s="423"/>
      <c r="G37" s="324"/>
      <c r="H37" s="368"/>
      <c r="I37" s="369"/>
      <c r="J37" s="169" t="s">
        <v>216</v>
      </c>
      <c r="K37" s="292" t="s">
        <v>367</v>
      </c>
      <c r="L37" s="252"/>
      <c r="M37" s="252"/>
      <c r="N37" s="293"/>
      <c r="O37" s="300"/>
      <c r="P37" s="237"/>
      <c r="Q37" s="209"/>
      <c r="R37" s="213"/>
      <c r="S37" s="250"/>
      <c r="T37" s="250"/>
      <c r="U37" s="111"/>
      <c r="V37" s="358"/>
      <c r="W37" s="99"/>
      <c r="X37" s="353"/>
      <c r="Y37" s="349"/>
      <c r="Z37" s="349"/>
      <c r="AA37" s="349"/>
      <c r="AB37" s="349"/>
      <c r="AC37" s="349"/>
      <c r="AD37" s="349"/>
      <c r="AE37" s="349"/>
      <c r="AF37" s="349"/>
      <c r="AG37" s="349"/>
      <c r="AH37" s="349"/>
      <c r="AI37" s="349"/>
      <c r="AJ37" s="351"/>
      <c r="AK37" s="52"/>
    </row>
    <row r="38" spans="1:37" ht="54.75" customHeight="1" x14ac:dyDescent="0.35">
      <c r="B38" s="51"/>
      <c r="C38" s="304"/>
      <c r="D38" s="306"/>
      <c r="E38" s="310"/>
      <c r="F38" s="423"/>
      <c r="G38" s="324"/>
      <c r="H38" s="368"/>
      <c r="I38" s="369"/>
      <c r="J38" s="170" t="s">
        <v>217</v>
      </c>
      <c r="K38" s="292" t="s">
        <v>368</v>
      </c>
      <c r="L38" s="252"/>
      <c r="M38" s="252"/>
      <c r="N38" s="293"/>
      <c r="O38" s="300"/>
      <c r="P38" s="237"/>
      <c r="Q38" s="209"/>
      <c r="R38" s="213"/>
      <c r="S38" s="250"/>
      <c r="T38" s="250"/>
      <c r="U38" s="111"/>
      <c r="V38" s="147"/>
      <c r="W38" s="99"/>
      <c r="X38" s="353"/>
      <c r="Y38" s="349"/>
      <c r="Z38" s="349"/>
      <c r="AA38" s="349"/>
      <c r="AB38" s="349"/>
      <c r="AC38" s="349"/>
      <c r="AD38" s="349"/>
      <c r="AE38" s="349"/>
      <c r="AF38" s="349"/>
      <c r="AG38" s="349"/>
      <c r="AH38" s="349"/>
      <c r="AI38" s="349"/>
      <c r="AJ38" s="351"/>
      <c r="AK38" s="52"/>
    </row>
    <row r="39" spans="1:37" ht="66.75" customHeight="1" x14ac:dyDescent="0.35">
      <c r="B39" s="51"/>
      <c r="C39" s="304"/>
      <c r="D39" s="306"/>
      <c r="E39" s="310"/>
      <c r="F39" s="423"/>
      <c r="G39" s="324"/>
      <c r="H39" s="368"/>
      <c r="I39" s="369"/>
      <c r="J39" s="171" t="s">
        <v>218</v>
      </c>
      <c r="K39" s="292" t="s">
        <v>369</v>
      </c>
      <c r="L39" s="252"/>
      <c r="M39" s="252"/>
      <c r="N39" s="293"/>
      <c r="O39" s="300"/>
      <c r="P39" s="237"/>
      <c r="Q39" s="209"/>
      <c r="R39" s="213"/>
      <c r="S39" s="250"/>
      <c r="T39" s="250"/>
      <c r="U39" s="111"/>
      <c r="V39" s="147"/>
      <c r="W39" s="99"/>
      <c r="X39" s="353"/>
      <c r="Y39" s="349"/>
      <c r="Z39" s="349"/>
      <c r="AA39" s="349"/>
      <c r="AB39" s="349"/>
      <c r="AC39" s="349"/>
      <c r="AD39" s="349"/>
      <c r="AE39" s="349"/>
      <c r="AF39" s="349"/>
      <c r="AG39" s="349"/>
      <c r="AH39" s="349"/>
      <c r="AI39" s="349"/>
      <c r="AJ39" s="351"/>
      <c r="AK39" s="52"/>
    </row>
    <row r="40" spans="1:37" ht="79.5" customHeight="1" thickBot="1" x14ac:dyDescent="0.4">
      <c r="A40" s="47"/>
      <c r="B40" s="51"/>
      <c r="C40" s="419"/>
      <c r="D40" s="420"/>
      <c r="E40" s="322"/>
      <c r="F40" s="424"/>
      <c r="G40" s="324"/>
      <c r="H40" s="370"/>
      <c r="I40" s="371"/>
      <c r="J40" s="172" t="s">
        <v>220</v>
      </c>
      <c r="K40" s="257" t="s">
        <v>370</v>
      </c>
      <c r="L40" s="258"/>
      <c r="M40" s="258"/>
      <c r="N40" s="259"/>
      <c r="O40" s="301"/>
      <c r="P40" s="237"/>
      <c r="Q40" s="209"/>
      <c r="R40" s="213"/>
      <c r="S40" s="250"/>
      <c r="T40" s="250"/>
      <c r="U40" s="111"/>
      <c r="V40" s="147"/>
      <c r="W40" s="99"/>
      <c r="X40" s="353"/>
      <c r="Y40" s="349"/>
      <c r="Z40" s="349"/>
      <c r="AA40" s="349"/>
      <c r="AB40" s="349"/>
      <c r="AC40" s="349"/>
      <c r="AD40" s="349"/>
      <c r="AE40" s="349"/>
      <c r="AF40" s="349"/>
      <c r="AG40" s="349"/>
      <c r="AH40" s="349"/>
      <c r="AI40" s="349"/>
      <c r="AJ40" s="351"/>
      <c r="AK40" s="52"/>
    </row>
    <row r="41" spans="1:37" ht="40" customHeight="1" x14ac:dyDescent="0.35">
      <c r="A41" s="47"/>
      <c r="B41" s="51"/>
      <c r="C41" s="303" t="s">
        <v>94</v>
      </c>
      <c r="D41" s="305" t="str">
        <f>IF(SUM(Q41:Q90)=0,"",AVERAGE(Q41:Q90))</f>
        <v/>
      </c>
      <c r="E41" s="307" t="s">
        <v>75</v>
      </c>
      <c r="F41" s="425" t="str">
        <f>IF(SUM(Q41:Q90)=0,"",AVERAGE(Q41:Q90))</f>
        <v/>
      </c>
      <c r="G41" s="323">
        <v>7</v>
      </c>
      <c r="H41" s="438" t="s">
        <v>333</v>
      </c>
      <c r="I41" s="439"/>
      <c r="J41" s="190" t="s">
        <v>222</v>
      </c>
      <c r="K41" s="260" t="s">
        <v>124</v>
      </c>
      <c r="L41" s="261"/>
      <c r="M41" s="261"/>
      <c r="N41" s="262"/>
      <c r="O41" s="302">
        <v>20</v>
      </c>
      <c r="P41" s="237"/>
      <c r="Q41" s="208"/>
      <c r="R41" s="212"/>
      <c r="S41" s="249" t="s">
        <v>387</v>
      </c>
      <c r="T41" s="249"/>
      <c r="U41" s="111"/>
      <c r="W41" s="99"/>
      <c r="X41" s="354"/>
      <c r="Y41" s="342"/>
      <c r="Z41" s="342"/>
      <c r="AA41" s="342"/>
      <c r="AB41" s="342"/>
      <c r="AC41" s="342"/>
      <c r="AD41" s="342"/>
      <c r="AE41" s="342"/>
      <c r="AF41" s="342"/>
      <c r="AG41" s="342"/>
      <c r="AH41" s="342" t="e">
        <f>IF(#REF!="","",#REF!)</f>
        <v>#REF!</v>
      </c>
      <c r="AI41" s="342" t="e">
        <f>IF(#REF!="","",#REF!)</f>
        <v>#REF!</v>
      </c>
      <c r="AJ41" s="339"/>
      <c r="AK41" s="52"/>
    </row>
    <row r="42" spans="1:37" ht="53.25" customHeight="1" x14ac:dyDescent="0.35">
      <c r="A42" s="47"/>
      <c r="B42" s="51"/>
      <c r="C42" s="304"/>
      <c r="D42" s="306"/>
      <c r="E42" s="308"/>
      <c r="F42" s="426"/>
      <c r="G42" s="324"/>
      <c r="H42" s="368"/>
      <c r="I42" s="369"/>
      <c r="J42" s="169" t="s">
        <v>216</v>
      </c>
      <c r="K42" s="263" t="s">
        <v>305</v>
      </c>
      <c r="L42" s="264"/>
      <c r="M42" s="264"/>
      <c r="N42" s="265"/>
      <c r="O42" s="297"/>
      <c r="P42" s="237"/>
      <c r="Q42" s="209"/>
      <c r="R42" s="213"/>
      <c r="S42" s="250"/>
      <c r="T42" s="250"/>
      <c r="U42" s="111"/>
      <c r="W42" s="99"/>
      <c r="X42" s="355"/>
      <c r="Y42" s="343"/>
      <c r="Z42" s="343"/>
      <c r="AA42" s="343"/>
      <c r="AB42" s="343"/>
      <c r="AC42" s="343"/>
      <c r="AD42" s="343"/>
      <c r="AE42" s="343"/>
      <c r="AF42" s="343"/>
      <c r="AG42" s="343"/>
      <c r="AH42" s="343"/>
      <c r="AI42" s="343"/>
      <c r="AJ42" s="340"/>
      <c r="AK42" s="52"/>
    </row>
    <row r="43" spans="1:37" ht="40" customHeight="1" x14ac:dyDescent="0.35">
      <c r="A43" s="47"/>
      <c r="B43" s="51"/>
      <c r="C43" s="304"/>
      <c r="D43" s="306"/>
      <c r="E43" s="308"/>
      <c r="F43" s="426"/>
      <c r="G43" s="324"/>
      <c r="H43" s="368"/>
      <c r="I43" s="369"/>
      <c r="J43" s="170" t="s">
        <v>217</v>
      </c>
      <c r="K43" s="263" t="s">
        <v>125</v>
      </c>
      <c r="L43" s="264"/>
      <c r="M43" s="264"/>
      <c r="N43" s="265"/>
      <c r="O43" s="297"/>
      <c r="P43" s="237"/>
      <c r="Q43" s="209"/>
      <c r="R43" s="213"/>
      <c r="S43" s="250"/>
      <c r="T43" s="250"/>
      <c r="U43" s="111"/>
      <c r="W43" s="99"/>
      <c r="X43" s="355"/>
      <c r="Y43" s="343"/>
      <c r="Z43" s="343"/>
      <c r="AA43" s="343"/>
      <c r="AB43" s="343"/>
      <c r="AC43" s="343"/>
      <c r="AD43" s="343"/>
      <c r="AE43" s="343"/>
      <c r="AF43" s="343"/>
      <c r="AG43" s="343"/>
      <c r="AH43" s="343"/>
      <c r="AI43" s="343"/>
      <c r="AJ43" s="340"/>
      <c r="AK43" s="52"/>
    </row>
    <row r="44" spans="1:37" ht="40" customHeight="1" x14ac:dyDescent="0.35">
      <c r="A44" s="47"/>
      <c r="B44" s="51"/>
      <c r="C44" s="304"/>
      <c r="D44" s="306"/>
      <c r="E44" s="308"/>
      <c r="F44" s="426"/>
      <c r="G44" s="324"/>
      <c r="H44" s="368"/>
      <c r="I44" s="369"/>
      <c r="J44" s="171" t="s">
        <v>218</v>
      </c>
      <c r="K44" s="263" t="s">
        <v>331</v>
      </c>
      <c r="L44" s="264"/>
      <c r="M44" s="264"/>
      <c r="N44" s="265"/>
      <c r="O44" s="297"/>
      <c r="P44" s="237"/>
      <c r="Q44" s="209"/>
      <c r="R44" s="213"/>
      <c r="S44" s="250"/>
      <c r="T44" s="250"/>
      <c r="U44" s="111"/>
      <c r="W44" s="99"/>
      <c r="X44" s="355"/>
      <c r="Y44" s="343"/>
      <c r="Z44" s="343"/>
      <c r="AA44" s="343"/>
      <c r="AB44" s="343"/>
      <c r="AC44" s="343"/>
      <c r="AD44" s="343"/>
      <c r="AE44" s="343"/>
      <c r="AF44" s="343"/>
      <c r="AG44" s="343"/>
      <c r="AH44" s="343"/>
      <c r="AI44" s="343"/>
      <c r="AJ44" s="340"/>
      <c r="AK44" s="52"/>
    </row>
    <row r="45" spans="1:37" ht="54" customHeight="1" thickBot="1" x14ac:dyDescent="0.4">
      <c r="A45" s="47"/>
      <c r="B45" s="51"/>
      <c r="C45" s="304"/>
      <c r="D45" s="306"/>
      <c r="E45" s="308"/>
      <c r="F45" s="426"/>
      <c r="G45" s="324"/>
      <c r="H45" s="440"/>
      <c r="I45" s="441"/>
      <c r="J45" s="172" t="s">
        <v>220</v>
      </c>
      <c r="K45" s="275" t="s">
        <v>332</v>
      </c>
      <c r="L45" s="276"/>
      <c r="M45" s="276"/>
      <c r="N45" s="277"/>
      <c r="O45" s="298"/>
      <c r="P45" s="237"/>
      <c r="Q45" s="209"/>
      <c r="R45" s="213"/>
      <c r="S45" s="250"/>
      <c r="T45" s="250"/>
      <c r="U45" s="111"/>
      <c r="W45" s="99"/>
      <c r="X45" s="356"/>
      <c r="Y45" s="344"/>
      <c r="Z45" s="344"/>
      <c r="AA45" s="344"/>
      <c r="AB45" s="344"/>
      <c r="AC45" s="344"/>
      <c r="AD45" s="344"/>
      <c r="AE45" s="344"/>
      <c r="AF45" s="344"/>
      <c r="AG45" s="344"/>
      <c r="AH45" s="344"/>
      <c r="AI45" s="344"/>
      <c r="AJ45" s="341"/>
      <c r="AK45" s="52"/>
    </row>
    <row r="46" spans="1:37" ht="40" customHeight="1" x14ac:dyDescent="0.35">
      <c r="A46" s="47"/>
      <c r="B46" s="51"/>
      <c r="C46" s="304"/>
      <c r="D46" s="306"/>
      <c r="E46" s="308"/>
      <c r="F46" s="426"/>
      <c r="G46" s="323">
        <v>8</v>
      </c>
      <c r="H46" s="325" t="s">
        <v>334</v>
      </c>
      <c r="I46" s="326"/>
      <c r="J46" s="190" t="s">
        <v>222</v>
      </c>
      <c r="K46" s="272" t="s">
        <v>126</v>
      </c>
      <c r="L46" s="273"/>
      <c r="M46" s="273"/>
      <c r="N46" s="274"/>
      <c r="O46" s="302">
        <v>20</v>
      </c>
      <c r="P46" s="237"/>
      <c r="Q46" s="208"/>
      <c r="R46" s="212"/>
      <c r="S46" s="249"/>
      <c r="T46" s="249"/>
      <c r="U46" s="111"/>
      <c r="X46" s="359"/>
      <c r="Y46" s="348"/>
      <c r="Z46" s="348"/>
      <c r="AA46" s="348"/>
      <c r="AB46" s="348"/>
      <c r="AC46" s="348"/>
      <c r="AD46" s="348"/>
      <c r="AE46" s="348"/>
      <c r="AF46" s="348"/>
      <c r="AG46" s="348"/>
      <c r="AH46" s="348"/>
      <c r="AI46" s="348"/>
      <c r="AJ46" s="350" t="str">
        <f>IF(Q46="","",Q46)</f>
        <v/>
      </c>
      <c r="AK46" s="52"/>
    </row>
    <row r="47" spans="1:37" ht="40" customHeight="1" x14ac:dyDescent="0.35">
      <c r="A47" s="47"/>
      <c r="B47" s="51"/>
      <c r="C47" s="304"/>
      <c r="D47" s="306"/>
      <c r="E47" s="308"/>
      <c r="F47" s="426"/>
      <c r="G47" s="324"/>
      <c r="H47" s="327"/>
      <c r="I47" s="328"/>
      <c r="J47" s="169" t="s">
        <v>216</v>
      </c>
      <c r="K47" s="263" t="s">
        <v>127</v>
      </c>
      <c r="L47" s="264"/>
      <c r="M47" s="264"/>
      <c r="N47" s="265"/>
      <c r="O47" s="297"/>
      <c r="P47" s="237"/>
      <c r="Q47" s="209"/>
      <c r="R47" s="213"/>
      <c r="S47" s="250"/>
      <c r="T47" s="250"/>
      <c r="U47" s="111"/>
      <c r="V47" s="147"/>
      <c r="W47" s="99"/>
      <c r="X47" s="353"/>
      <c r="Y47" s="349"/>
      <c r="Z47" s="349"/>
      <c r="AA47" s="349"/>
      <c r="AB47" s="349"/>
      <c r="AC47" s="349"/>
      <c r="AD47" s="349"/>
      <c r="AE47" s="349"/>
      <c r="AF47" s="349"/>
      <c r="AG47" s="349"/>
      <c r="AH47" s="349"/>
      <c r="AI47" s="349"/>
      <c r="AJ47" s="351"/>
      <c r="AK47" s="52"/>
    </row>
    <row r="48" spans="1:37" ht="40" customHeight="1" x14ac:dyDescent="0.35">
      <c r="A48" s="47"/>
      <c r="B48" s="51"/>
      <c r="C48" s="304"/>
      <c r="D48" s="306"/>
      <c r="E48" s="308"/>
      <c r="F48" s="426"/>
      <c r="G48" s="324"/>
      <c r="H48" s="327"/>
      <c r="I48" s="328"/>
      <c r="J48" s="170" t="s">
        <v>217</v>
      </c>
      <c r="K48" s="263" t="s">
        <v>335</v>
      </c>
      <c r="L48" s="264"/>
      <c r="M48" s="264"/>
      <c r="N48" s="265"/>
      <c r="O48" s="297"/>
      <c r="P48" s="237"/>
      <c r="Q48" s="209"/>
      <c r="R48" s="213"/>
      <c r="S48" s="250"/>
      <c r="T48" s="250"/>
      <c r="U48" s="111"/>
      <c r="V48" s="147"/>
      <c r="W48" s="99"/>
      <c r="X48" s="353"/>
      <c r="Y48" s="349"/>
      <c r="Z48" s="349"/>
      <c r="AA48" s="349"/>
      <c r="AB48" s="349"/>
      <c r="AC48" s="349"/>
      <c r="AD48" s="349"/>
      <c r="AE48" s="349"/>
      <c r="AF48" s="349"/>
      <c r="AG48" s="349"/>
      <c r="AH48" s="349"/>
      <c r="AI48" s="349"/>
      <c r="AJ48" s="351"/>
      <c r="AK48" s="52"/>
    </row>
    <row r="49" spans="1:37" ht="40" customHeight="1" x14ac:dyDescent="0.35">
      <c r="A49" s="47"/>
      <c r="B49" s="51"/>
      <c r="C49" s="304"/>
      <c r="D49" s="306"/>
      <c r="E49" s="308"/>
      <c r="F49" s="426"/>
      <c r="G49" s="324"/>
      <c r="H49" s="327"/>
      <c r="I49" s="328"/>
      <c r="J49" s="171" t="s">
        <v>218</v>
      </c>
      <c r="K49" s="263" t="s">
        <v>128</v>
      </c>
      <c r="L49" s="264"/>
      <c r="M49" s="264"/>
      <c r="N49" s="265"/>
      <c r="O49" s="297"/>
      <c r="P49" s="237"/>
      <c r="Q49" s="209"/>
      <c r="R49" s="213"/>
      <c r="S49" s="250"/>
      <c r="T49" s="250"/>
      <c r="U49" s="111"/>
      <c r="V49" s="147"/>
      <c r="W49" s="99"/>
      <c r="X49" s="353"/>
      <c r="Y49" s="349"/>
      <c r="Z49" s="349"/>
      <c r="AA49" s="349"/>
      <c r="AB49" s="349"/>
      <c r="AC49" s="349"/>
      <c r="AD49" s="349"/>
      <c r="AE49" s="349"/>
      <c r="AF49" s="349"/>
      <c r="AG49" s="349"/>
      <c r="AH49" s="349"/>
      <c r="AI49" s="349"/>
      <c r="AJ49" s="351"/>
      <c r="AK49" s="52"/>
    </row>
    <row r="50" spans="1:37" ht="54.75" customHeight="1" thickBot="1" x14ac:dyDescent="0.4">
      <c r="A50" s="47"/>
      <c r="B50" s="51"/>
      <c r="C50" s="304"/>
      <c r="D50" s="306"/>
      <c r="E50" s="308"/>
      <c r="F50" s="426"/>
      <c r="G50" s="324"/>
      <c r="H50" s="329"/>
      <c r="I50" s="330"/>
      <c r="J50" s="172" t="s">
        <v>220</v>
      </c>
      <c r="K50" s="275" t="s">
        <v>336</v>
      </c>
      <c r="L50" s="276"/>
      <c r="M50" s="276"/>
      <c r="N50" s="277"/>
      <c r="O50" s="298"/>
      <c r="P50" s="237"/>
      <c r="Q50" s="209"/>
      <c r="R50" s="213"/>
      <c r="S50" s="250"/>
      <c r="T50" s="250"/>
      <c r="U50" s="111"/>
      <c r="V50" s="147"/>
      <c r="W50" s="99"/>
      <c r="X50" s="353"/>
      <c r="Y50" s="349"/>
      <c r="Z50" s="349"/>
      <c r="AA50" s="349"/>
      <c r="AB50" s="349"/>
      <c r="AC50" s="349"/>
      <c r="AD50" s="349"/>
      <c r="AE50" s="349"/>
      <c r="AF50" s="349"/>
      <c r="AG50" s="349"/>
      <c r="AH50" s="349"/>
      <c r="AI50" s="349"/>
      <c r="AJ50" s="351"/>
      <c r="AK50" s="52"/>
    </row>
    <row r="51" spans="1:37" ht="40" customHeight="1" x14ac:dyDescent="0.35">
      <c r="A51" s="47"/>
      <c r="B51" s="51"/>
      <c r="C51" s="304"/>
      <c r="D51" s="306"/>
      <c r="E51" s="308"/>
      <c r="F51" s="426"/>
      <c r="G51" s="323">
        <v>9</v>
      </c>
      <c r="H51" s="325" t="s">
        <v>353</v>
      </c>
      <c r="I51" s="326"/>
      <c r="J51" s="190" t="s">
        <v>222</v>
      </c>
      <c r="K51" s="266" t="s">
        <v>226</v>
      </c>
      <c r="L51" s="267"/>
      <c r="M51" s="267"/>
      <c r="N51" s="268"/>
      <c r="O51" s="296">
        <v>20</v>
      </c>
      <c r="P51" s="237"/>
      <c r="Q51" s="208"/>
      <c r="R51" s="212"/>
      <c r="S51" s="249"/>
      <c r="T51" s="249"/>
      <c r="U51" s="111"/>
      <c r="V51" s="147"/>
      <c r="W51" s="99"/>
      <c r="X51" s="359"/>
      <c r="Y51" s="348"/>
      <c r="Z51" s="348"/>
      <c r="AA51" s="348"/>
      <c r="AB51" s="348"/>
      <c r="AC51" s="348"/>
      <c r="AD51" s="348"/>
      <c r="AE51" s="348"/>
      <c r="AF51" s="348"/>
      <c r="AG51" s="348"/>
      <c r="AH51" s="348"/>
      <c r="AI51" s="348"/>
      <c r="AJ51" s="350" t="str">
        <f>IF(Q51="","",Q51)</f>
        <v/>
      </c>
      <c r="AK51" s="52"/>
    </row>
    <row r="52" spans="1:37" ht="40" customHeight="1" x14ac:dyDescent="0.35">
      <c r="A52" s="47"/>
      <c r="B52" s="51"/>
      <c r="C52" s="304"/>
      <c r="D52" s="306"/>
      <c r="E52" s="308"/>
      <c r="F52" s="426"/>
      <c r="G52" s="324"/>
      <c r="H52" s="327"/>
      <c r="I52" s="328"/>
      <c r="J52" s="169" t="s">
        <v>216</v>
      </c>
      <c r="K52" s="251" t="s">
        <v>227</v>
      </c>
      <c r="L52" s="252"/>
      <c r="M52" s="252"/>
      <c r="N52" s="253"/>
      <c r="O52" s="297"/>
      <c r="P52" s="237"/>
      <c r="Q52" s="209"/>
      <c r="R52" s="213"/>
      <c r="S52" s="250"/>
      <c r="T52" s="250"/>
      <c r="U52" s="111"/>
      <c r="V52" s="147"/>
      <c r="W52" s="99"/>
      <c r="X52" s="353"/>
      <c r="Y52" s="349"/>
      <c r="Z52" s="349"/>
      <c r="AA52" s="349"/>
      <c r="AB52" s="349"/>
      <c r="AC52" s="349"/>
      <c r="AD52" s="349"/>
      <c r="AE52" s="349"/>
      <c r="AF52" s="349"/>
      <c r="AG52" s="349"/>
      <c r="AH52" s="349"/>
      <c r="AI52" s="349"/>
      <c r="AJ52" s="351"/>
      <c r="AK52" s="52"/>
    </row>
    <row r="53" spans="1:37" ht="40" customHeight="1" x14ac:dyDescent="0.35">
      <c r="A53" s="47"/>
      <c r="B53" s="51"/>
      <c r="C53" s="304"/>
      <c r="D53" s="306"/>
      <c r="E53" s="308"/>
      <c r="F53" s="426"/>
      <c r="G53" s="324"/>
      <c r="H53" s="327"/>
      <c r="I53" s="328"/>
      <c r="J53" s="170" t="s">
        <v>217</v>
      </c>
      <c r="K53" s="251" t="s">
        <v>303</v>
      </c>
      <c r="L53" s="252"/>
      <c r="M53" s="252"/>
      <c r="N53" s="253"/>
      <c r="O53" s="297"/>
      <c r="P53" s="237"/>
      <c r="Q53" s="209"/>
      <c r="R53" s="213"/>
      <c r="S53" s="250"/>
      <c r="T53" s="250"/>
      <c r="U53" s="111"/>
      <c r="V53" s="147"/>
      <c r="W53" s="99"/>
      <c r="X53" s="353"/>
      <c r="Y53" s="349"/>
      <c r="Z53" s="349"/>
      <c r="AA53" s="349"/>
      <c r="AB53" s="349"/>
      <c r="AC53" s="349"/>
      <c r="AD53" s="349"/>
      <c r="AE53" s="349"/>
      <c r="AF53" s="349"/>
      <c r="AG53" s="349"/>
      <c r="AH53" s="349"/>
      <c r="AI53" s="349"/>
      <c r="AJ53" s="351"/>
      <c r="AK53" s="52"/>
    </row>
    <row r="54" spans="1:37" ht="40" customHeight="1" x14ac:dyDescent="0.35">
      <c r="A54" s="47"/>
      <c r="B54" s="51"/>
      <c r="C54" s="304"/>
      <c r="D54" s="306"/>
      <c r="E54" s="308"/>
      <c r="F54" s="426"/>
      <c r="G54" s="324"/>
      <c r="H54" s="327"/>
      <c r="I54" s="328"/>
      <c r="J54" s="171" t="s">
        <v>218</v>
      </c>
      <c r="K54" s="251" t="s">
        <v>228</v>
      </c>
      <c r="L54" s="252"/>
      <c r="M54" s="252"/>
      <c r="N54" s="253"/>
      <c r="O54" s="297"/>
      <c r="P54" s="237"/>
      <c r="Q54" s="209"/>
      <c r="R54" s="213"/>
      <c r="S54" s="250"/>
      <c r="T54" s="250"/>
      <c r="U54" s="111"/>
      <c r="V54" s="147"/>
      <c r="W54" s="99"/>
      <c r="X54" s="353"/>
      <c r="Y54" s="349"/>
      <c r="Z54" s="349"/>
      <c r="AA54" s="349"/>
      <c r="AB54" s="349"/>
      <c r="AC54" s="349"/>
      <c r="AD54" s="349"/>
      <c r="AE54" s="349"/>
      <c r="AF54" s="349"/>
      <c r="AG54" s="349"/>
      <c r="AH54" s="349"/>
      <c r="AI54" s="349"/>
      <c r="AJ54" s="351"/>
      <c r="AK54" s="52"/>
    </row>
    <row r="55" spans="1:37" ht="64.5" customHeight="1" thickBot="1" x14ac:dyDescent="0.4">
      <c r="A55" s="47"/>
      <c r="B55" s="51"/>
      <c r="C55" s="304"/>
      <c r="D55" s="306"/>
      <c r="E55" s="308"/>
      <c r="F55" s="426"/>
      <c r="G55" s="324"/>
      <c r="H55" s="329"/>
      <c r="I55" s="330"/>
      <c r="J55" s="172" t="s">
        <v>220</v>
      </c>
      <c r="K55" s="269" t="s">
        <v>229</v>
      </c>
      <c r="L55" s="270"/>
      <c r="M55" s="270"/>
      <c r="N55" s="271"/>
      <c r="O55" s="298"/>
      <c r="P55" s="237"/>
      <c r="Q55" s="209"/>
      <c r="R55" s="213"/>
      <c r="S55" s="250"/>
      <c r="T55" s="250"/>
      <c r="U55" s="111"/>
      <c r="V55" s="147"/>
      <c r="W55" s="99"/>
      <c r="X55" s="353"/>
      <c r="Y55" s="349"/>
      <c r="Z55" s="349"/>
      <c r="AA55" s="349"/>
      <c r="AB55" s="349"/>
      <c r="AC55" s="349"/>
      <c r="AD55" s="349"/>
      <c r="AE55" s="349"/>
      <c r="AF55" s="349"/>
      <c r="AG55" s="349"/>
      <c r="AH55" s="349"/>
      <c r="AI55" s="349"/>
      <c r="AJ55" s="351"/>
      <c r="AK55" s="52"/>
    </row>
    <row r="56" spans="1:37" ht="40" customHeight="1" x14ac:dyDescent="0.35">
      <c r="A56" s="47"/>
      <c r="B56" s="51"/>
      <c r="C56" s="304"/>
      <c r="D56" s="306"/>
      <c r="E56" s="309" t="s">
        <v>76</v>
      </c>
      <c r="F56" s="426"/>
      <c r="G56" s="323">
        <v>10</v>
      </c>
      <c r="H56" s="325" t="s">
        <v>304</v>
      </c>
      <c r="I56" s="326"/>
      <c r="J56" s="190" t="s">
        <v>222</v>
      </c>
      <c r="K56" s="266" t="s">
        <v>129</v>
      </c>
      <c r="L56" s="267"/>
      <c r="M56" s="267"/>
      <c r="N56" s="268"/>
      <c r="O56" s="296">
        <v>20</v>
      </c>
      <c r="P56" s="237"/>
      <c r="Q56" s="208"/>
      <c r="R56" s="212"/>
      <c r="S56" s="249"/>
      <c r="T56" s="249"/>
      <c r="U56" s="111"/>
      <c r="W56" s="99"/>
      <c r="X56" s="359"/>
      <c r="Y56" s="348"/>
      <c r="Z56" s="348"/>
      <c r="AA56" s="348"/>
      <c r="AB56" s="348"/>
      <c r="AC56" s="348"/>
      <c r="AD56" s="348"/>
      <c r="AE56" s="348"/>
      <c r="AF56" s="348"/>
      <c r="AG56" s="348"/>
      <c r="AH56" s="348"/>
      <c r="AI56" s="348"/>
      <c r="AJ56" s="350" t="str">
        <f>IF(Q56="","",Q56)</f>
        <v/>
      </c>
      <c r="AK56" s="52"/>
    </row>
    <row r="57" spans="1:37" ht="40" customHeight="1" x14ac:dyDescent="0.35">
      <c r="A57" s="47"/>
      <c r="B57" s="51"/>
      <c r="C57" s="304"/>
      <c r="D57" s="306"/>
      <c r="E57" s="310"/>
      <c r="F57" s="426"/>
      <c r="G57" s="324"/>
      <c r="H57" s="327"/>
      <c r="I57" s="328"/>
      <c r="J57" s="169" t="s">
        <v>216</v>
      </c>
      <c r="K57" s="251" t="s">
        <v>130</v>
      </c>
      <c r="L57" s="252"/>
      <c r="M57" s="252"/>
      <c r="N57" s="253"/>
      <c r="O57" s="297"/>
      <c r="P57" s="237"/>
      <c r="Q57" s="209"/>
      <c r="R57" s="213"/>
      <c r="S57" s="250"/>
      <c r="T57" s="250"/>
      <c r="U57" s="111"/>
      <c r="W57" s="99"/>
      <c r="X57" s="353"/>
      <c r="Y57" s="349"/>
      <c r="Z57" s="349"/>
      <c r="AA57" s="349"/>
      <c r="AB57" s="349"/>
      <c r="AC57" s="349"/>
      <c r="AD57" s="349"/>
      <c r="AE57" s="349"/>
      <c r="AF57" s="349"/>
      <c r="AG57" s="349"/>
      <c r="AH57" s="349"/>
      <c r="AI57" s="349"/>
      <c r="AJ57" s="351"/>
      <c r="AK57" s="52"/>
    </row>
    <row r="58" spans="1:37" ht="40" customHeight="1" x14ac:dyDescent="0.35">
      <c r="A58" s="47"/>
      <c r="B58" s="51"/>
      <c r="C58" s="304"/>
      <c r="D58" s="306"/>
      <c r="E58" s="310"/>
      <c r="F58" s="426"/>
      <c r="G58" s="324"/>
      <c r="H58" s="327"/>
      <c r="I58" s="328"/>
      <c r="J58" s="170" t="s">
        <v>217</v>
      </c>
      <c r="K58" s="251" t="s">
        <v>131</v>
      </c>
      <c r="L58" s="252"/>
      <c r="M58" s="252"/>
      <c r="N58" s="253"/>
      <c r="O58" s="297"/>
      <c r="P58" s="237"/>
      <c r="Q58" s="209"/>
      <c r="R58" s="213"/>
      <c r="S58" s="250"/>
      <c r="T58" s="250"/>
      <c r="U58" s="111"/>
      <c r="W58" s="99"/>
      <c r="X58" s="353"/>
      <c r="Y58" s="349"/>
      <c r="Z58" s="349"/>
      <c r="AA58" s="349"/>
      <c r="AB58" s="349"/>
      <c r="AC58" s="349"/>
      <c r="AD58" s="349"/>
      <c r="AE58" s="349"/>
      <c r="AF58" s="349"/>
      <c r="AG58" s="349"/>
      <c r="AH58" s="349"/>
      <c r="AI58" s="349"/>
      <c r="AJ58" s="351"/>
      <c r="AK58" s="52"/>
    </row>
    <row r="59" spans="1:37" ht="57" customHeight="1" x14ac:dyDescent="0.35">
      <c r="A59" s="47"/>
      <c r="B59" s="51"/>
      <c r="C59" s="304"/>
      <c r="D59" s="306"/>
      <c r="E59" s="310"/>
      <c r="F59" s="426"/>
      <c r="G59" s="324"/>
      <c r="H59" s="327"/>
      <c r="I59" s="328"/>
      <c r="J59" s="171" t="s">
        <v>218</v>
      </c>
      <c r="K59" s="251" t="s">
        <v>306</v>
      </c>
      <c r="L59" s="252"/>
      <c r="M59" s="252"/>
      <c r="N59" s="253"/>
      <c r="O59" s="297"/>
      <c r="P59" s="237"/>
      <c r="Q59" s="209"/>
      <c r="R59" s="213"/>
      <c r="S59" s="250"/>
      <c r="T59" s="250"/>
      <c r="U59" s="111"/>
      <c r="W59" s="99"/>
      <c r="X59" s="353"/>
      <c r="Y59" s="349"/>
      <c r="Z59" s="349"/>
      <c r="AA59" s="349"/>
      <c r="AB59" s="349"/>
      <c r="AC59" s="349"/>
      <c r="AD59" s="349"/>
      <c r="AE59" s="349"/>
      <c r="AF59" s="349"/>
      <c r="AG59" s="349"/>
      <c r="AH59" s="349"/>
      <c r="AI59" s="349"/>
      <c r="AJ59" s="351"/>
      <c r="AK59" s="52"/>
    </row>
    <row r="60" spans="1:37" ht="57.75" customHeight="1" thickBot="1" x14ac:dyDescent="0.4">
      <c r="A60" s="47"/>
      <c r="B60" s="51"/>
      <c r="C60" s="304"/>
      <c r="D60" s="306"/>
      <c r="E60" s="311"/>
      <c r="F60" s="426"/>
      <c r="G60" s="324"/>
      <c r="H60" s="329"/>
      <c r="I60" s="330"/>
      <c r="J60" s="172" t="s">
        <v>220</v>
      </c>
      <c r="K60" s="269" t="s">
        <v>338</v>
      </c>
      <c r="L60" s="270"/>
      <c r="M60" s="270"/>
      <c r="N60" s="271"/>
      <c r="O60" s="298"/>
      <c r="P60" s="237"/>
      <c r="Q60" s="209"/>
      <c r="R60" s="213"/>
      <c r="S60" s="250"/>
      <c r="T60" s="250"/>
      <c r="U60" s="111"/>
      <c r="W60" s="99"/>
      <c r="X60" s="353"/>
      <c r="Y60" s="349"/>
      <c r="Z60" s="349"/>
      <c r="AA60" s="349"/>
      <c r="AB60" s="349"/>
      <c r="AC60" s="349"/>
      <c r="AD60" s="349"/>
      <c r="AE60" s="349"/>
      <c r="AF60" s="349"/>
      <c r="AG60" s="349"/>
      <c r="AH60" s="349"/>
      <c r="AI60" s="349"/>
      <c r="AJ60" s="351"/>
      <c r="AK60" s="52"/>
    </row>
    <row r="61" spans="1:37" ht="40" customHeight="1" x14ac:dyDescent="0.35">
      <c r="A61" s="47"/>
      <c r="B61" s="51"/>
      <c r="C61" s="304"/>
      <c r="D61" s="306"/>
      <c r="E61" s="308" t="s">
        <v>0</v>
      </c>
      <c r="F61" s="426"/>
      <c r="G61" s="323">
        <v>11</v>
      </c>
      <c r="H61" s="312" t="s">
        <v>307</v>
      </c>
      <c r="I61" s="313"/>
      <c r="J61" s="190" t="s">
        <v>222</v>
      </c>
      <c r="K61" s="393" t="s">
        <v>308</v>
      </c>
      <c r="L61" s="394"/>
      <c r="M61" s="394"/>
      <c r="N61" s="395"/>
      <c r="O61" s="296">
        <v>20</v>
      </c>
      <c r="P61" s="237"/>
      <c r="Q61" s="208"/>
      <c r="R61" s="212"/>
      <c r="S61" s="249"/>
      <c r="T61" s="249"/>
      <c r="U61" s="111"/>
      <c r="W61" s="99"/>
      <c r="X61" s="359"/>
      <c r="Y61" s="348"/>
      <c r="Z61" s="348"/>
      <c r="AA61" s="348"/>
      <c r="AB61" s="348"/>
      <c r="AC61" s="348"/>
      <c r="AD61" s="348"/>
      <c r="AE61" s="348"/>
      <c r="AF61" s="348"/>
      <c r="AG61" s="348"/>
      <c r="AH61" s="348"/>
      <c r="AI61" s="348"/>
      <c r="AJ61" s="350" t="str">
        <f>IF(Q61="","",Q61)</f>
        <v/>
      </c>
      <c r="AK61" s="52"/>
    </row>
    <row r="62" spans="1:37" ht="59.25" customHeight="1" x14ac:dyDescent="0.35">
      <c r="A62" s="47"/>
      <c r="B62" s="51"/>
      <c r="C62" s="304"/>
      <c r="D62" s="306"/>
      <c r="E62" s="308"/>
      <c r="F62" s="426"/>
      <c r="G62" s="324"/>
      <c r="H62" s="314"/>
      <c r="I62" s="313"/>
      <c r="J62" s="169" t="s">
        <v>216</v>
      </c>
      <c r="K62" s="393" t="s">
        <v>340</v>
      </c>
      <c r="L62" s="394"/>
      <c r="M62" s="394"/>
      <c r="N62" s="395"/>
      <c r="O62" s="297"/>
      <c r="P62" s="237"/>
      <c r="Q62" s="209"/>
      <c r="R62" s="213"/>
      <c r="S62" s="250"/>
      <c r="T62" s="250"/>
      <c r="U62" s="111"/>
      <c r="W62" s="99"/>
      <c r="X62" s="353"/>
      <c r="Y62" s="349"/>
      <c r="Z62" s="349"/>
      <c r="AA62" s="349"/>
      <c r="AB62" s="349"/>
      <c r="AC62" s="349"/>
      <c r="AD62" s="349"/>
      <c r="AE62" s="349"/>
      <c r="AF62" s="349"/>
      <c r="AG62" s="349"/>
      <c r="AH62" s="349"/>
      <c r="AI62" s="349"/>
      <c r="AJ62" s="351"/>
      <c r="AK62" s="52"/>
    </row>
    <row r="63" spans="1:37" ht="65.25" customHeight="1" x14ac:dyDescent="0.35">
      <c r="A63" s="47"/>
      <c r="B63" s="51"/>
      <c r="C63" s="304"/>
      <c r="D63" s="306"/>
      <c r="E63" s="308"/>
      <c r="F63" s="426"/>
      <c r="G63" s="324"/>
      <c r="H63" s="314"/>
      <c r="I63" s="313"/>
      <c r="J63" s="170" t="s">
        <v>217</v>
      </c>
      <c r="K63" s="287" t="s">
        <v>339</v>
      </c>
      <c r="L63" s="288"/>
      <c r="M63" s="288"/>
      <c r="N63" s="289"/>
      <c r="O63" s="297"/>
      <c r="P63" s="237"/>
      <c r="Q63" s="209"/>
      <c r="R63" s="213"/>
      <c r="S63" s="250"/>
      <c r="T63" s="250"/>
      <c r="U63" s="111"/>
      <c r="W63" s="99"/>
      <c r="X63" s="353"/>
      <c r="Y63" s="349"/>
      <c r="Z63" s="349"/>
      <c r="AA63" s="349"/>
      <c r="AB63" s="349"/>
      <c r="AC63" s="349"/>
      <c r="AD63" s="349"/>
      <c r="AE63" s="349"/>
      <c r="AF63" s="349"/>
      <c r="AG63" s="349"/>
      <c r="AH63" s="349"/>
      <c r="AI63" s="349"/>
      <c r="AJ63" s="351"/>
      <c r="AK63" s="52"/>
    </row>
    <row r="64" spans="1:37" ht="55.5" customHeight="1" x14ac:dyDescent="0.35">
      <c r="A64" s="47"/>
      <c r="B64" s="51"/>
      <c r="C64" s="304"/>
      <c r="D64" s="306"/>
      <c r="E64" s="308"/>
      <c r="F64" s="426"/>
      <c r="G64" s="324"/>
      <c r="H64" s="314"/>
      <c r="I64" s="313"/>
      <c r="J64" s="171" t="s">
        <v>218</v>
      </c>
      <c r="K64" s="251" t="s">
        <v>310</v>
      </c>
      <c r="L64" s="252"/>
      <c r="M64" s="252"/>
      <c r="N64" s="253"/>
      <c r="O64" s="297"/>
      <c r="P64" s="237"/>
      <c r="Q64" s="209"/>
      <c r="R64" s="213"/>
      <c r="S64" s="250"/>
      <c r="T64" s="250"/>
      <c r="U64" s="111"/>
      <c r="W64" s="99"/>
      <c r="X64" s="353"/>
      <c r="Y64" s="349"/>
      <c r="Z64" s="349"/>
      <c r="AA64" s="349"/>
      <c r="AB64" s="349"/>
      <c r="AC64" s="349"/>
      <c r="AD64" s="349"/>
      <c r="AE64" s="349"/>
      <c r="AF64" s="349"/>
      <c r="AG64" s="349"/>
      <c r="AH64" s="349"/>
      <c r="AI64" s="349"/>
      <c r="AJ64" s="351"/>
      <c r="AK64" s="52"/>
    </row>
    <row r="65" spans="1:37" ht="54.75" customHeight="1" thickBot="1" x14ac:dyDescent="0.4">
      <c r="A65" s="47"/>
      <c r="B65" s="51"/>
      <c r="C65" s="304"/>
      <c r="D65" s="306"/>
      <c r="E65" s="308"/>
      <c r="F65" s="426"/>
      <c r="G65" s="324"/>
      <c r="H65" s="314"/>
      <c r="I65" s="313"/>
      <c r="J65" s="172" t="s">
        <v>220</v>
      </c>
      <c r="K65" s="269" t="s">
        <v>309</v>
      </c>
      <c r="L65" s="270"/>
      <c r="M65" s="270"/>
      <c r="N65" s="271"/>
      <c r="O65" s="298"/>
      <c r="P65" s="237"/>
      <c r="Q65" s="209"/>
      <c r="R65" s="213"/>
      <c r="S65" s="250"/>
      <c r="T65" s="250"/>
      <c r="U65" s="111"/>
      <c r="W65" s="99"/>
      <c r="X65" s="353"/>
      <c r="Y65" s="349"/>
      <c r="Z65" s="349"/>
      <c r="AA65" s="349"/>
      <c r="AB65" s="349"/>
      <c r="AC65" s="349"/>
      <c r="AD65" s="349"/>
      <c r="AE65" s="349"/>
      <c r="AF65" s="349"/>
      <c r="AG65" s="349"/>
      <c r="AH65" s="349"/>
      <c r="AI65" s="349"/>
      <c r="AJ65" s="351"/>
      <c r="AK65" s="52"/>
    </row>
    <row r="66" spans="1:37" ht="31.5" customHeight="1" x14ac:dyDescent="0.35">
      <c r="A66" s="47"/>
      <c r="B66" s="51"/>
      <c r="C66" s="304"/>
      <c r="D66" s="306"/>
      <c r="E66" s="308"/>
      <c r="F66" s="426"/>
      <c r="G66" s="323">
        <v>12</v>
      </c>
      <c r="H66" s="312" t="s">
        <v>133</v>
      </c>
      <c r="I66" s="313"/>
      <c r="J66" s="190" t="s">
        <v>222</v>
      </c>
      <c r="K66" s="266" t="s">
        <v>140</v>
      </c>
      <c r="L66" s="267"/>
      <c r="M66" s="267"/>
      <c r="N66" s="268"/>
      <c r="O66" s="296">
        <v>20</v>
      </c>
      <c r="P66" s="237"/>
      <c r="Q66" s="208"/>
      <c r="R66" s="212"/>
      <c r="S66" s="249"/>
      <c r="T66" s="249"/>
      <c r="U66" s="111"/>
      <c r="W66" s="99"/>
      <c r="X66" s="359"/>
      <c r="Y66" s="348"/>
      <c r="Z66" s="348"/>
      <c r="AA66" s="348"/>
      <c r="AB66" s="348"/>
      <c r="AC66" s="348"/>
      <c r="AD66" s="348"/>
      <c r="AE66" s="348" t="str">
        <f>IF(Q66="","",Q66)</f>
        <v/>
      </c>
      <c r="AF66" s="348"/>
      <c r="AG66" s="348"/>
      <c r="AH66" s="348"/>
      <c r="AI66" s="348"/>
      <c r="AJ66" s="350" t="str">
        <f>IF(Q66="","",Q66)</f>
        <v/>
      </c>
      <c r="AK66" s="52"/>
    </row>
    <row r="67" spans="1:37" ht="30" customHeight="1" x14ac:dyDescent="0.35">
      <c r="A67" s="47"/>
      <c r="B67" s="51"/>
      <c r="C67" s="304"/>
      <c r="D67" s="306"/>
      <c r="E67" s="308"/>
      <c r="F67" s="426"/>
      <c r="G67" s="324"/>
      <c r="H67" s="314"/>
      <c r="I67" s="313"/>
      <c r="J67" s="169" t="s">
        <v>216</v>
      </c>
      <c r="K67" s="251" t="s">
        <v>141</v>
      </c>
      <c r="L67" s="252"/>
      <c r="M67" s="252"/>
      <c r="N67" s="253"/>
      <c r="O67" s="297"/>
      <c r="P67" s="237"/>
      <c r="Q67" s="209"/>
      <c r="R67" s="213"/>
      <c r="S67" s="250"/>
      <c r="T67" s="250"/>
      <c r="U67" s="111"/>
      <c r="W67" s="99"/>
      <c r="X67" s="353"/>
      <c r="Y67" s="349"/>
      <c r="Z67" s="349"/>
      <c r="AA67" s="349"/>
      <c r="AB67" s="349"/>
      <c r="AC67" s="349"/>
      <c r="AD67" s="349"/>
      <c r="AE67" s="349"/>
      <c r="AF67" s="349"/>
      <c r="AG67" s="349"/>
      <c r="AH67" s="349"/>
      <c r="AI67" s="349"/>
      <c r="AJ67" s="351"/>
      <c r="AK67" s="52"/>
    </row>
    <row r="68" spans="1:37" ht="42" customHeight="1" x14ac:dyDescent="0.35">
      <c r="A68" s="47"/>
      <c r="B68" s="51"/>
      <c r="C68" s="304"/>
      <c r="D68" s="306"/>
      <c r="E68" s="308"/>
      <c r="F68" s="426"/>
      <c r="G68" s="324"/>
      <c r="H68" s="314"/>
      <c r="I68" s="313"/>
      <c r="J68" s="170" t="s">
        <v>217</v>
      </c>
      <c r="K68" s="251" t="s">
        <v>142</v>
      </c>
      <c r="L68" s="252"/>
      <c r="M68" s="252"/>
      <c r="N68" s="253"/>
      <c r="O68" s="297"/>
      <c r="P68" s="237"/>
      <c r="Q68" s="209"/>
      <c r="R68" s="213"/>
      <c r="S68" s="250"/>
      <c r="T68" s="250"/>
      <c r="U68" s="111"/>
      <c r="W68" s="99"/>
      <c r="X68" s="353"/>
      <c r="Y68" s="349"/>
      <c r="Z68" s="349"/>
      <c r="AA68" s="349"/>
      <c r="AB68" s="349"/>
      <c r="AC68" s="349"/>
      <c r="AD68" s="349"/>
      <c r="AE68" s="349"/>
      <c r="AF68" s="349"/>
      <c r="AG68" s="349"/>
      <c r="AH68" s="349"/>
      <c r="AI68" s="349"/>
      <c r="AJ68" s="351"/>
      <c r="AK68" s="52"/>
    </row>
    <row r="69" spans="1:37" ht="42.75" customHeight="1" x14ac:dyDescent="0.35">
      <c r="A69" s="47"/>
      <c r="B69" s="51"/>
      <c r="C69" s="304"/>
      <c r="D69" s="306"/>
      <c r="E69" s="308"/>
      <c r="F69" s="426"/>
      <c r="G69" s="324"/>
      <c r="H69" s="314"/>
      <c r="I69" s="313"/>
      <c r="J69" s="171" t="s">
        <v>218</v>
      </c>
      <c r="K69" s="251" t="s">
        <v>143</v>
      </c>
      <c r="L69" s="252"/>
      <c r="M69" s="252"/>
      <c r="N69" s="253"/>
      <c r="O69" s="297"/>
      <c r="P69" s="237"/>
      <c r="Q69" s="209"/>
      <c r="R69" s="213"/>
      <c r="S69" s="250"/>
      <c r="T69" s="250"/>
      <c r="U69" s="111"/>
      <c r="W69" s="99"/>
      <c r="X69" s="353"/>
      <c r="Y69" s="349"/>
      <c r="Z69" s="349"/>
      <c r="AA69" s="349"/>
      <c r="AB69" s="349"/>
      <c r="AC69" s="349"/>
      <c r="AD69" s="349"/>
      <c r="AE69" s="349"/>
      <c r="AF69" s="349"/>
      <c r="AG69" s="349"/>
      <c r="AH69" s="349"/>
      <c r="AI69" s="349"/>
      <c r="AJ69" s="351"/>
      <c r="AK69" s="52"/>
    </row>
    <row r="70" spans="1:37" ht="60.75" customHeight="1" thickBot="1" x14ac:dyDescent="0.4">
      <c r="A70" s="47"/>
      <c r="B70" s="51"/>
      <c r="C70" s="304"/>
      <c r="D70" s="306"/>
      <c r="E70" s="308"/>
      <c r="F70" s="426"/>
      <c r="G70" s="324"/>
      <c r="H70" s="314"/>
      <c r="I70" s="313"/>
      <c r="J70" s="172" t="s">
        <v>220</v>
      </c>
      <c r="K70" s="269" t="s">
        <v>144</v>
      </c>
      <c r="L70" s="270"/>
      <c r="M70" s="270"/>
      <c r="N70" s="271"/>
      <c r="O70" s="298"/>
      <c r="P70" s="237"/>
      <c r="Q70" s="209"/>
      <c r="R70" s="213"/>
      <c r="S70" s="250"/>
      <c r="T70" s="250"/>
      <c r="U70" s="111"/>
      <c r="W70" s="99"/>
      <c r="X70" s="353"/>
      <c r="Y70" s="349"/>
      <c r="Z70" s="349"/>
      <c r="AA70" s="349"/>
      <c r="AB70" s="349"/>
      <c r="AC70" s="349"/>
      <c r="AD70" s="349"/>
      <c r="AE70" s="349"/>
      <c r="AF70" s="349"/>
      <c r="AG70" s="349"/>
      <c r="AH70" s="349"/>
      <c r="AI70" s="349"/>
      <c r="AJ70" s="351"/>
      <c r="AK70" s="52"/>
    </row>
    <row r="71" spans="1:37" ht="40" customHeight="1" x14ac:dyDescent="0.35">
      <c r="A71" s="47"/>
      <c r="B71" s="51"/>
      <c r="C71" s="304"/>
      <c r="D71" s="306"/>
      <c r="E71" s="308"/>
      <c r="F71" s="426"/>
      <c r="G71" s="323">
        <v>13</v>
      </c>
      <c r="H71" s="312" t="s">
        <v>134</v>
      </c>
      <c r="I71" s="313"/>
      <c r="J71" s="190" t="s">
        <v>222</v>
      </c>
      <c r="K71" s="266" t="s">
        <v>145</v>
      </c>
      <c r="L71" s="267"/>
      <c r="M71" s="267"/>
      <c r="N71" s="268"/>
      <c r="O71" s="296">
        <v>20</v>
      </c>
      <c r="P71" s="237"/>
      <c r="Q71" s="208"/>
      <c r="R71" s="212"/>
      <c r="S71" s="249"/>
      <c r="T71" s="249"/>
      <c r="U71" s="111"/>
      <c r="W71" s="99"/>
      <c r="X71" s="359"/>
      <c r="Y71" s="348"/>
      <c r="Z71" s="348"/>
      <c r="AA71" s="348"/>
      <c r="AB71" s="348" t="str">
        <f>IF(Q71="","",Q71)</f>
        <v/>
      </c>
      <c r="AC71" s="348"/>
      <c r="AD71" s="348"/>
      <c r="AE71" s="348" t="str">
        <f>IF(Q71="","",Q71)</f>
        <v/>
      </c>
      <c r="AF71" s="348" t="str">
        <f>IF(Q71="","",Q71)</f>
        <v/>
      </c>
      <c r="AG71" s="348" t="str">
        <f>IF(Q71="","",Q71)</f>
        <v/>
      </c>
      <c r="AH71" s="348"/>
      <c r="AI71" s="348"/>
      <c r="AJ71" s="350" t="str">
        <f>IF(Q71="","",Q71)</f>
        <v/>
      </c>
      <c r="AK71" s="52"/>
    </row>
    <row r="72" spans="1:37" ht="40" customHeight="1" x14ac:dyDescent="0.35">
      <c r="A72" s="47"/>
      <c r="B72" s="51"/>
      <c r="C72" s="304"/>
      <c r="D72" s="306"/>
      <c r="E72" s="308"/>
      <c r="F72" s="426"/>
      <c r="G72" s="324"/>
      <c r="H72" s="314"/>
      <c r="I72" s="313"/>
      <c r="J72" s="169" t="s">
        <v>216</v>
      </c>
      <c r="K72" s="251" t="s">
        <v>146</v>
      </c>
      <c r="L72" s="252"/>
      <c r="M72" s="252"/>
      <c r="N72" s="253"/>
      <c r="O72" s="297"/>
      <c r="P72" s="237"/>
      <c r="Q72" s="209"/>
      <c r="R72" s="213"/>
      <c r="S72" s="250"/>
      <c r="T72" s="250"/>
      <c r="U72" s="111"/>
      <c r="W72" s="99"/>
      <c r="X72" s="353"/>
      <c r="Y72" s="349"/>
      <c r="Z72" s="349"/>
      <c r="AA72" s="349"/>
      <c r="AB72" s="349"/>
      <c r="AC72" s="349"/>
      <c r="AD72" s="349"/>
      <c r="AE72" s="349"/>
      <c r="AF72" s="349"/>
      <c r="AG72" s="349"/>
      <c r="AH72" s="349"/>
      <c r="AI72" s="349"/>
      <c r="AJ72" s="351"/>
      <c r="AK72" s="52"/>
    </row>
    <row r="73" spans="1:37" ht="40" customHeight="1" x14ac:dyDescent="0.35">
      <c r="A73" s="47"/>
      <c r="B73" s="51"/>
      <c r="C73" s="304"/>
      <c r="D73" s="306"/>
      <c r="E73" s="308"/>
      <c r="F73" s="426"/>
      <c r="G73" s="324"/>
      <c r="H73" s="314"/>
      <c r="I73" s="313"/>
      <c r="J73" s="170" t="s">
        <v>217</v>
      </c>
      <c r="K73" s="251" t="s">
        <v>147</v>
      </c>
      <c r="L73" s="252"/>
      <c r="M73" s="252"/>
      <c r="N73" s="253"/>
      <c r="O73" s="297"/>
      <c r="P73" s="237"/>
      <c r="Q73" s="209"/>
      <c r="R73" s="213"/>
      <c r="S73" s="250"/>
      <c r="T73" s="250"/>
      <c r="U73" s="111"/>
      <c r="W73" s="99"/>
      <c r="X73" s="353"/>
      <c r="Y73" s="349"/>
      <c r="Z73" s="349"/>
      <c r="AA73" s="349"/>
      <c r="AB73" s="349"/>
      <c r="AC73" s="349"/>
      <c r="AD73" s="349"/>
      <c r="AE73" s="349"/>
      <c r="AF73" s="349"/>
      <c r="AG73" s="349"/>
      <c r="AH73" s="349"/>
      <c r="AI73" s="349"/>
      <c r="AJ73" s="351"/>
      <c r="AK73" s="52"/>
    </row>
    <row r="74" spans="1:37" ht="40" customHeight="1" x14ac:dyDescent="0.35">
      <c r="A74" s="47"/>
      <c r="B74" s="51"/>
      <c r="C74" s="304"/>
      <c r="D74" s="306"/>
      <c r="E74" s="308"/>
      <c r="F74" s="426"/>
      <c r="G74" s="324"/>
      <c r="H74" s="314"/>
      <c r="I74" s="313"/>
      <c r="J74" s="171" t="s">
        <v>218</v>
      </c>
      <c r="K74" s="251" t="s">
        <v>312</v>
      </c>
      <c r="L74" s="252"/>
      <c r="M74" s="252"/>
      <c r="N74" s="253"/>
      <c r="O74" s="297"/>
      <c r="P74" s="237"/>
      <c r="Q74" s="209"/>
      <c r="R74" s="213"/>
      <c r="S74" s="250"/>
      <c r="T74" s="250"/>
      <c r="U74" s="111"/>
      <c r="W74" s="99"/>
      <c r="X74" s="353"/>
      <c r="Y74" s="349"/>
      <c r="Z74" s="349"/>
      <c r="AA74" s="349"/>
      <c r="AB74" s="349"/>
      <c r="AC74" s="349"/>
      <c r="AD74" s="349"/>
      <c r="AE74" s="349"/>
      <c r="AF74" s="349"/>
      <c r="AG74" s="349"/>
      <c r="AH74" s="349"/>
      <c r="AI74" s="349"/>
      <c r="AJ74" s="351"/>
      <c r="AK74" s="52"/>
    </row>
    <row r="75" spans="1:37" ht="57" customHeight="1" thickBot="1" x14ac:dyDescent="0.4">
      <c r="A75" s="47"/>
      <c r="B75" s="51"/>
      <c r="C75" s="304"/>
      <c r="D75" s="306"/>
      <c r="E75" s="308"/>
      <c r="F75" s="426"/>
      <c r="G75" s="324"/>
      <c r="H75" s="314"/>
      <c r="I75" s="313"/>
      <c r="J75" s="172" t="s">
        <v>220</v>
      </c>
      <c r="K75" s="269" t="s">
        <v>311</v>
      </c>
      <c r="L75" s="270"/>
      <c r="M75" s="270"/>
      <c r="N75" s="271"/>
      <c r="O75" s="298"/>
      <c r="P75" s="237"/>
      <c r="Q75" s="209"/>
      <c r="R75" s="213"/>
      <c r="S75" s="250"/>
      <c r="T75" s="250"/>
      <c r="U75" s="111"/>
      <c r="W75" s="99"/>
      <c r="X75" s="353"/>
      <c r="Y75" s="349"/>
      <c r="Z75" s="349"/>
      <c r="AA75" s="349"/>
      <c r="AB75" s="349"/>
      <c r="AC75" s="349"/>
      <c r="AD75" s="349"/>
      <c r="AE75" s="349"/>
      <c r="AF75" s="349"/>
      <c r="AG75" s="349"/>
      <c r="AH75" s="349"/>
      <c r="AI75" s="349"/>
      <c r="AJ75" s="351"/>
      <c r="AK75" s="52"/>
    </row>
    <row r="76" spans="1:37" ht="40" customHeight="1" x14ac:dyDescent="0.35">
      <c r="A76" s="47"/>
      <c r="B76" s="51"/>
      <c r="C76" s="304"/>
      <c r="D76" s="306"/>
      <c r="E76" s="308"/>
      <c r="F76" s="426"/>
      <c r="G76" s="323">
        <v>14</v>
      </c>
      <c r="H76" s="345" t="s">
        <v>231</v>
      </c>
      <c r="I76" s="346"/>
      <c r="J76" s="190" t="s">
        <v>222</v>
      </c>
      <c r="K76" s="272" t="s">
        <v>232</v>
      </c>
      <c r="L76" s="273"/>
      <c r="M76" s="273"/>
      <c r="N76" s="274"/>
      <c r="O76" s="296">
        <v>41</v>
      </c>
      <c r="P76" s="237"/>
      <c r="Q76" s="208"/>
      <c r="R76" s="212"/>
      <c r="S76" s="249" t="s">
        <v>388</v>
      </c>
      <c r="T76" s="249"/>
      <c r="U76" s="111"/>
      <c r="W76" s="99"/>
      <c r="X76" s="359"/>
      <c r="Y76" s="348"/>
      <c r="Z76" s="348"/>
      <c r="AA76" s="348"/>
      <c r="AB76" s="348" t="str">
        <f>IF($Q$76="","",$Q$76)</f>
        <v/>
      </c>
      <c r="AC76" s="348" t="str">
        <f>IF($Q$76="","",$Q$76)</f>
        <v/>
      </c>
      <c r="AD76" s="348" t="str">
        <f>IF($Q$76="","",$Q$76)</f>
        <v/>
      </c>
      <c r="AE76" s="348"/>
      <c r="AF76" s="348"/>
      <c r="AG76" s="348" t="str">
        <f>IF($Q$76="","",$Q$76)</f>
        <v/>
      </c>
      <c r="AH76" s="348" t="str">
        <f>IF($Q$76="","",$Q$76)</f>
        <v/>
      </c>
      <c r="AI76" s="348"/>
      <c r="AJ76" s="350" t="str">
        <f>IF(Q76="","",Q76)</f>
        <v/>
      </c>
      <c r="AK76" s="52"/>
    </row>
    <row r="77" spans="1:37" ht="40" customHeight="1" x14ac:dyDescent="0.35">
      <c r="A77" s="47"/>
      <c r="B77" s="51"/>
      <c r="C77" s="304"/>
      <c r="D77" s="306"/>
      <c r="E77" s="308"/>
      <c r="F77" s="426"/>
      <c r="G77" s="324"/>
      <c r="H77" s="347"/>
      <c r="I77" s="346"/>
      <c r="J77" s="169" t="s">
        <v>216</v>
      </c>
      <c r="K77" s="263" t="s">
        <v>233</v>
      </c>
      <c r="L77" s="264"/>
      <c r="M77" s="264"/>
      <c r="N77" s="265"/>
      <c r="O77" s="297"/>
      <c r="P77" s="237"/>
      <c r="Q77" s="209"/>
      <c r="R77" s="213"/>
      <c r="S77" s="250"/>
      <c r="T77" s="250"/>
      <c r="U77" s="111"/>
      <c r="W77" s="99"/>
      <c r="X77" s="353"/>
      <c r="Y77" s="349"/>
      <c r="Z77" s="349"/>
      <c r="AA77" s="349"/>
      <c r="AB77" s="349"/>
      <c r="AC77" s="349"/>
      <c r="AD77" s="349"/>
      <c r="AE77" s="349"/>
      <c r="AF77" s="349"/>
      <c r="AG77" s="349"/>
      <c r="AH77" s="349"/>
      <c r="AI77" s="349"/>
      <c r="AJ77" s="351"/>
      <c r="AK77" s="52"/>
    </row>
    <row r="78" spans="1:37" ht="52.5" customHeight="1" x14ac:dyDescent="0.35">
      <c r="A78" s="47"/>
      <c r="B78" s="51"/>
      <c r="C78" s="304"/>
      <c r="D78" s="306"/>
      <c r="E78" s="308"/>
      <c r="F78" s="426"/>
      <c r="G78" s="324"/>
      <c r="H78" s="347"/>
      <c r="I78" s="346"/>
      <c r="J78" s="170" t="s">
        <v>217</v>
      </c>
      <c r="K78" s="263" t="s">
        <v>234</v>
      </c>
      <c r="L78" s="264"/>
      <c r="M78" s="264"/>
      <c r="N78" s="265"/>
      <c r="O78" s="297"/>
      <c r="P78" s="237"/>
      <c r="Q78" s="209"/>
      <c r="R78" s="213"/>
      <c r="S78" s="250"/>
      <c r="T78" s="250"/>
      <c r="U78" s="111"/>
      <c r="W78" s="99"/>
      <c r="X78" s="353"/>
      <c r="Y78" s="349"/>
      <c r="Z78" s="349"/>
      <c r="AA78" s="349"/>
      <c r="AB78" s="349"/>
      <c r="AC78" s="349"/>
      <c r="AD78" s="349"/>
      <c r="AE78" s="349"/>
      <c r="AF78" s="349"/>
      <c r="AG78" s="349"/>
      <c r="AH78" s="349"/>
      <c r="AI78" s="349"/>
      <c r="AJ78" s="351"/>
      <c r="AK78" s="52"/>
    </row>
    <row r="79" spans="1:37" ht="59.25" customHeight="1" x14ac:dyDescent="0.35">
      <c r="A79" s="47"/>
      <c r="B79" s="51"/>
      <c r="C79" s="304"/>
      <c r="D79" s="306"/>
      <c r="E79" s="308"/>
      <c r="F79" s="426"/>
      <c r="G79" s="324"/>
      <c r="H79" s="347"/>
      <c r="I79" s="346"/>
      <c r="J79" s="171" t="s">
        <v>218</v>
      </c>
      <c r="K79" s="275" t="s">
        <v>235</v>
      </c>
      <c r="L79" s="276"/>
      <c r="M79" s="276"/>
      <c r="N79" s="277"/>
      <c r="O79" s="297"/>
      <c r="P79" s="237"/>
      <c r="Q79" s="209"/>
      <c r="R79" s="213"/>
      <c r="S79" s="250"/>
      <c r="T79" s="250"/>
      <c r="U79" s="111"/>
      <c r="W79" s="99"/>
      <c r="X79" s="353"/>
      <c r="Y79" s="349"/>
      <c r="Z79" s="349"/>
      <c r="AA79" s="349"/>
      <c r="AB79" s="349"/>
      <c r="AC79" s="349"/>
      <c r="AD79" s="349"/>
      <c r="AE79" s="349"/>
      <c r="AF79" s="349"/>
      <c r="AG79" s="349"/>
      <c r="AH79" s="349"/>
      <c r="AI79" s="349"/>
      <c r="AJ79" s="351"/>
      <c r="AK79" s="52"/>
    </row>
    <row r="80" spans="1:37" ht="69" customHeight="1" thickBot="1" x14ac:dyDescent="0.4">
      <c r="A80" s="47"/>
      <c r="B80" s="51"/>
      <c r="C80" s="304"/>
      <c r="D80" s="306"/>
      <c r="E80" s="308"/>
      <c r="F80" s="426"/>
      <c r="G80" s="324"/>
      <c r="H80" s="347"/>
      <c r="I80" s="346"/>
      <c r="J80" s="172" t="s">
        <v>220</v>
      </c>
      <c r="K80" s="455" t="s">
        <v>236</v>
      </c>
      <c r="L80" s="456"/>
      <c r="M80" s="456"/>
      <c r="N80" s="457"/>
      <c r="O80" s="298"/>
      <c r="P80" s="237"/>
      <c r="Q80" s="209"/>
      <c r="R80" s="213"/>
      <c r="S80" s="250"/>
      <c r="T80" s="250"/>
      <c r="U80" s="111"/>
      <c r="W80" s="99"/>
      <c r="X80" s="353"/>
      <c r="Y80" s="349"/>
      <c r="Z80" s="349"/>
      <c r="AA80" s="349"/>
      <c r="AB80" s="349"/>
      <c r="AC80" s="349"/>
      <c r="AD80" s="349"/>
      <c r="AE80" s="349"/>
      <c r="AF80" s="349"/>
      <c r="AG80" s="349"/>
      <c r="AH80" s="349"/>
      <c r="AI80" s="349"/>
      <c r="AJ80" s="351"/>
      <c r="AK80" s="52"/>
    </row>
    <row r="81" spans="1:37" ht="40" customHeight="1" x14ac:dyDescent="0.35">
      <c r="A81" s="47"/>
      <c r="B81" s="51"/>
      <c r="C81" s="304"/>
      <c r="D81" s="306"/>
      <c r="E81" s="308" t="s">
        <v>77</v>
      </c>
      <c r="F81" s="426"/>
      <c r="G81" s="323">
        <v>15</v>
      </c>
      <c r="H81" s="345" t="s">
        <v>135</v>
      </c>
      <c r="I81" s="346"/>
      <c r="J81" s="190" t="s">
        <v>222</v>
      </c>
      <c r="K81" s="272" t="s">
        <v>148</v>
      </c>
      <c r="L81" s="273"/>
      <c r="M81" s="273"/>
      <c r="N81" s="274"/>
      <c r="O81" s="296">
        <v>21</v>
      </c>
      <c r="P81" s="237"/>
      <c r="Q81" s="208"/>
      <c r="R81" s="212"/>
      <c r="S81" s="249"/>
      <c r="T81" s="249"/>
      <c r="U81" s="111"/>
      <c r="W81" s="99"/>
      <c r="X81" s="359"/>
      <c r="Y81" s="348"/>
      <c r="Z81" s="348" t="str">
        <f>IF(Q81="","",Q81)</f>
        <v/>
      </c>
      <c r="AA81" s="348"/>
      <c r="AB81" s="348"/>
      <c r="AC81" s="348"/>
      <c r="AD81" s="348"/>
      <c r="AE81" s="348"/>
      <c r="AF81" s="348"/>
      <c r="AG81" s="348"/>
      <c r="AH81" s="348"/>
      <c r="AI81" s="348"/>
      <c r="AJ81" s="350" t="str">
        <f>IF(Q81="","",Q81)</f>
        <v/>
      </c>
      <c r="AK81" s="52"/>
    </row>
    <row r="82" spans="1:37" ht="40" customHeight="1" x14ac:dyDescent="0.35">
      <c r="A82" s="47"/>
      <c r="B82" s="51"/>
      <c r="C82" s="304"/>
      <c r="D82" s="306"/>
      <c r="E82" s="308"/>
      <c r="F82" s="426"/>
      <c r="G82" s="324"/>
      <c r="H82" s="347"/>
      <c r="I82" s="346"/>
      <c r="J82" s="169" t="s">
        <v>216</v>
      </c>
      <c r="K82" s="263" t="s">
        <v>149</v>
      </c>
      <c r="L82" s="264"/>
      <c r="M82" s="264"/>
      <c r="N82" s="265"/>
      <c r="O82" s="297"/>
      <c r="P82" s="237"/>
      <c r="Q82" s="209"/>
      <c r="R82" s="213"/>
      <c r="S82" s="250"/>
      <c r="T82" s="250"/>
      <c r="U82" s="111"/>
      <c r="W82" s="99"/>
      <c r="X82" s="353"/>
      <c r="Y82" s="349"/>
      <c r="Z82" s="349"/>
      <c r="AA82" s="349"/>
      <c r="AB82" s="349"/>
      <c r="AC82" s="349"/>
      <c r="AD82" s="349"/>
      <c r="AE82" s="349"/>
      <c r="AF82" s="349"/>
      <c r="AG82" s="349"/>
      <c r="AH82" s="349"/>
      <c r="AI82" s="349"/>
      <c r="AJ82" s="351"/>
      <c r="AK82" s="52"/>
    </row>
    <row r="83" spans="1:37" ht="60" customHeight="1" x14ac:dyDescent="0.35">
      <c r="A83" s="47"/>
      <c r="B83" s="51"/>
      <c r="C83" s="304"/>
      <c r="D83" s="306"/>
      <c r="E83" s="308"/>
      <c r="F83" s="426"/>
      <c r="G83" s="324"/>
      <c r="H83" s="347"/>
      <c r="I83" s="346"/>
      <c r="J83" s="170" t="s">
        <v>217</v>
      </c>
      <c r="K83" s="263" t="s">
        <v>150</v>
      </c>
      <c r="L83" s="264"/>
      <c r="M83" s="264"/>
      <c r="N83" s="265"/>
      <c r="O83" s="297"/>
      <c r="P83" s="237"/>
      <c r="Q83" s="209"/>
      <c r="R83" s="213"/>
      <c r="S83" s="250"/>
      <c r="T83" s="250"/>
      <c r="U83" s="111"/>
      <c r="W83" s="99"/>
      <c r="X83" s="353"/>
      <c r="Y83" s="349"/>
      <c r="Z83" s="349"/>
      <c r="AA83" s="349"/>
      <c r="AB83" s="349"/>
      <c r="AC83" s="349"/>
      <c r="AD83" s="349"/>
      <c r="AE83" s="349"/>
      <c r="AF83" s="349"/>
      <c r="AG83" s="349"/>
      <c r="AH83" s="349"/>
      <c r="AI83" s="349"/>
      <c r="AJ83" s="351"/>
      <c r="AK83" s="52"/>
    </row>
    <row r="84" spans="1:37" ht="55.5" customHeight="1" x14ac:dyDescent="0.35">
      <c r="A84" s="47"/>
      <c r="B84" s="51"/>
      <c r="C84" s="304"/>
      <c r="D84" s="306"/>
      <c r="E84" s="308"/>
      <c r="F84" s="426"/>
      <c r="G84" s="324"/>
      <c r="H84" s="347"/>
      <c r="I84" s="346"/>
      <c r="J84" s="171" t="s">
        <v>218</v>
      </c>
      <c r="K84" s="263" t="s">
        <v>237</v>
      </c>
      <c r="L84" s="264"/>
      <c r="M84" s="264"/>
      <c r="N84" s="265"/>
      <c r="O84" s="297"/>
      <c r="P84" s="237"/>
      <c r="Q84" s="209"/>
      <c r="R84" s="213"/>
      <c r="S84" s="250"/>
      <c r="T84" s="250"/>
      <c r="U84" s="111"/>
      <c r="W84" s="99"/>
      <c r="X84" s="353"/>
      <c r="Y84" s="349"/>
      <c r="Z84" s="349"/>
      <c r="AA84" s="349"/>
      <c r="AB84" s="349"/>
      <c r="AC84" s="349"/>
      <c r="AD84" s="349"/>
      <c r="AE84" s="349"/>
      <c r="AF84" s="349"/>
      <c r="AG84" s="349"/>
      <c r="AH84" s="349"/>
      <c r="AI84" s="349"/>
      <c r="AJ84" s="351"/>
      <c r="AK84" s="52"/>
    </row>
    <row r="85" spans="1:37" ht="68.25" customHeight="1" thickBot="1" x14ac:dyDescent="0.4">
      <c r="A85" s="47"/>
      <c r="B85" s="51"/>
      <c r="C85" s="304"/>
      <c r="D85" s="306"/>
      <c r="E85" s="308"/>
      <c r="F85" s="426"/>
      <c r="G85" s="324"/>
      <c r="H85" s="347"/>
      <c r="I85" s="346"/>
      <c r="J85" s="172" t="s">
        <v>220</v>
      </c>
      <c r="K85" s="275" t="s">
        <v>238</v>
      </c>
      <c r="L85" s="276"/>
      <c r="M85" s="276"/>
      <c r="N85" s="277"/>
      <c r="O85" s="298"/>
      <c r="P85" s="237"/>
      <c r="Q85" s="209"/>
      <c r="R85" s="213"/>
      <c r="S85" s="250"/>
      <c r="T85" s="250"/>
      <c r="U85" s="111"/>
      <c r="W85" s="99"/>
      <c r="X85" s="353"/>
      <c r="Y85" s="349"/>
      <c r="Z85" s="349"/>
      <c r="AA85" s="349"/>
      <c r="AB85" s="349"/>
      <c r="AC85" s="349"/>
      <c r="AD85" s="349"/>
      <c r="AE85" s="349"/>
      <c r="AF85" s="349"/>
      <c r="AG85" s="349"/>
      <c r="AH85" s="349"/>
      <c r="AI85" s="349"/>
      <c r="AJ85" s="351"/>
      <c r="AK85" s="52"/>
    </row>
    <row r="86" spans="1:37" ht="40" customHeight="1" x14ac:dyDescent="0.35">
      <c r="A86" s="47"/>
      <c r="B86" s="51"/>
      <c r="C86" s="304"/>
      <c r="D86" s="306"/>
      <c r="E86" s="308"/>
      <c r="F86" s="426"/>
      <c r="G86" s="323">
        <v>16</v>
      </c>
      <c r="H86" s="312" t="s">
        <v>316</v>
      </c>
      <c r="I86" s="313"/>
      <c r="J86" s="190" t="s">
        <v>222</v>
      </c>
      <c r="K86" s="266" t="s">
        <v>151</v>
      </c>
      <c r="L86" s="267"/>
      <c r="M86" s="267"/>
      <c r="N86" s="268"/>
      <c r="O86" s="296">
        <v>21</v>
      </c>
      <c r="P86" s="237"/>
      <c r="Q86" s="208"/>
      <c r="R86" s="212"/>
      <c r="S86" s="249" t="s">
        <v>389</v>
      </c>
      <c r="T86" s="249"/>
      <c r="U86" s="111"/>
      <c r="W86" s="99"/>
      <c r="X86" s="359" t="str">
        <f>IF($Q$86="","",$Q$86)</f>
        <v/>
      </c>
      <c r="Y86" s="359" t="str">
        <f>IF($Q$86="","",$Q$86)</f>
        <v/>
      </c>
      <c r="Z86" s="359" t="str">
        <f>IF($Q$86="","",$Q$86)</f>
        <v/>
      </c>
      <c r="AA86" s="348"/>
      <c r="AB86" s="359" t="str">
        <f>IF($Q$86="","",$Q$86)</f>
        <v/>
      </c>
      <c r="AC86" s="359" t="str">
        <f>IF($Q$86="","",$Q$86)</f>
        <v/>
      </c>
      <c r="AD86" s="348"/>
      <c r="AE86" s="348"/>
      <c r="AF86" s="348"/>
      <c r="AG86" s="348"/>
      <c r="AH86" s="348"/>
      <c r="AI86" s="348"/>
      <c r="AJ86" s="350" t="str">
        <f>IF(Q86="","",Q86)</f>
        <v/>
      </c>
      <c r="AK86" s="52"/>
    </row>
    <row r="87" spans="1:37" ht="40" customHeight="1" x14ac:dyDescent="0.35">
      <c r="A87" s="47"/>
      <c r="B87" s="51"/>
      <c r="C87" s="304"/>
      <c r="D87" s="306"/>
      <c r="E87" s="308"/>
      <c r="F87" s="426"/>
      <c r="G87" s="324"/>
      <c r="H87" s="314"/>
      <c r="I87" s="313"/>
      <c r="J87" s="169" t="s">
        <v>216</v>
      </c>
      <c r="K87" s="251" t="s">
        <v>152</v>
      </c>
      <c r="L87" s="252"/>
      <c r="M87" s="252"/>
      <c r="N87" s="253"/>
      <c r="O87" s="297"/>
      <c r="P87" s="237"/>
      <c r="Q87" s="209"/>
      <c r="R87" s="213"/>
      <c r="S87" s="250"/>
      <c r="T87" s="250"/>
      <c r="U87" s="111"/>
      <c r="W87" s="99"/>
      <c r="X87" s="353"/>
      <c r="Y87" s="353"/>
      <c r="Z87" s="353"/>
      <c r="AA87" s="349"/>
      <c r="AB87" s="353"/>
      <c r="AC87" s="353"/>
      <c r="AD87" s="349"/>
      <c r="AE87" s="349"/>
      <c r="AF87" s="349"/>
      <c r="AG87" s="349"/>
      <c r="AH87" s="349"/>
      <c r="AI87" s="349"/>
      <c r="AJ87" s="351"/>
      <c r="AK87" s="52"/>
    </row>
    <row r="88" spans="1:37" ht="40" customHeight="1" x14ac:dyDescent="0.35">
      <c r="A88" s="47"/>
      <c r="B88" s="51"/>
      <c r="C88" s="304"/>
      <c r="D88" s="306"/>
      <c r="E88" s="308"/>
      <c r="F88" s="426"/>
      <c r="G88" s="324"/>
      <c r="H88" s="314"/>
      <c r="I88" s="313"/>
      <c r="J88" s="170" t="s">
        <v>217</v>
      </c>
      <c r="K88" s="263" t="s">
        <v>315</v>
      </c>
      <c r="L88" s="264"/>
      <c r="M88" s="264"/>
      <c r="N88" s="265"/>
      <c r="O88" s="297"/>
      <c r="P88" s="237"/>
      <c r="Q88" s="209"/>
      <c r="R88" s="213"/>
      <c r="S88" s="250"/>
      <c r="T88" s="250"/>
      <c r="U88" s="111"/>
      <c r="W88" s="99"/>
      <c r="X88" s="353"/>
      <c r="Y88" s="353"/>
      <c r="Z88" s="353"/>
      <c r="AA88" s="349"/>
      <c r="AB88" s="353"/>
      <c r="AC88" s="353"/>
      <c r="AD88" s="349"/>
      <c r="AE88" s="349"/>
      <c r="AF88" s="349"/>
      <c r="AG88" s="349"/>
      <c r="AH88" s="349"/>
      <c r="AI88" s="349"/>
      <c r="AJ88" s="351"/>
      <c r="AK88" s="52"/>
    </row>
    <row r="89" spans="1:37" ht="51.75" customHeight="1" x14ac:dyDescent="0.35">
      <c r="A89" s="47"/>
      <c r="B89" s="51"/>
      <c r="C89" s="304"/>
      <c r="D89" s="306"/>
      <c r="E89" s="308"/>
      <c r="F89" s="426"/>
      <c r="G89" s="324"/>
      <c r="H89" s="314"/>
      <c r="I89" s="313"/>
      <c r="J89" s="171" t="s">
        <v>218</v>
      </c>
      <c r="K89" s="251" t="s">
        <v>313</v>
      </c>
      <c r="L89" s="252"/>
      <c r="M89" s="252"/>
      <c r="N89" s="253"/>
      <c r="O89" s="297"/>
      <c r="P89" s="237"/>
      <c r="Q89" s="209"/>
      <c r="R89" s="213"/>
      <c r="S89" s="250"/>
      <c r="T89" s="250"/>
      <c r="U89" s="111"/>
      <c r="W89" s="99"/>
      <c r="X89" s="353"/>
      <c r="Y89" s="353"/>
      <c r="Z89" s="353"/>
      <c r="AA89" s="349"/>
      <c r="AB89" s="353"/>
      <c r="AC89" s="353"/>
      <c r="AD89" s="349"/>
      <c r="AE89" s="349"/>
      <c r="AF89" s="349"/>
      <c r="AG89" s="349"/>
      <c r="AH89" s="349"/>
      <c r="AI89" s="349"/>
      <c r="AJ89" s="351"/>
      <c r="AK89" s="52"/>
    </row>
    <row r="90" spans="1:37" ht="72" customHeight="1" thickBot="1" x14ac:dyDescent="0.4">
      <c r="A90" s="47"/>
      <c r="B90" s="51"/>
      <c r="C90" s="304"/>
      <c r="D90" s="306"/>
      <c r="E90" s="308"/>
      <c r="F90" s="426"/>
      <c r="G90" s="324"/>
      <c r="H90" s="314"/>
      <c r="I90" s="313"/>
      <c r="J90" s="172" t="s">
        <v>220</v>
      </c>
      <c r="K90" s="269" t="s">
        <v>314</v>
      </c>
      <c r="L90" s="270"/>
      <c r="M90" s="270"/>
      <c r="N90" s="271"/>
      <c r="O90" s="298"/>
      <c r="P90" s="237"/>
      <c r="Q90" s="209"/>
      <c r="R90" s="213"/>
      <c r="S90" s="250"/>
      <c r="T90" s="250"/>
      <c r="U90" s="111"/>
      <c r="W90" s="99"/>
      <c r="X90" s="353"/>
      <c r="Y90" s="353"/>
      <c r="Z90" s="353"/>
      <c r="AA90" s="349"/>
      <c r="AB90" s="353"/>
      <c r="AC90" s="353"/>
      <c r="AD90" s="349"/>
      <c r="AE90" s="349"/>
      <c r="AF90" s="349"/>
      <c r="AG90" s="349"/>
      <c r="AH90" s="349"/>
      <c r="AI90" s="349"/>
      <c r="AJ90" s="351"/>
      <c r="AK90" s="52"/>
    </row>
    <row r="91" spans="1:37" ht="40" customHeight="1" x14ac:dyDescent="0.35">
      <c r="A91" s="47"/>
      <c r="B91" s="51"/>
      <c r="C91" s="304" t="s">
        <v>103</v>
      </c>
      <c r="D91" s="306" t="str">
        <f>IF(SUM(Q91:Q105)=0,"",AVERAGE(Q91:Q105))</f>
        <v/>
      </c>
      <c r="E91" s="309" t="s">
        <v>240</v>
      </c>
      <c r="F91" s="423" t="str">
        <f>IF(SUM(Q91:Q120)=0,"",AVERAGE(Q91:Q120))</f>
        <v/>
      </c>
      <c r="G91" s="323">
        <v>17</v>
      </c>
      <c r="H91" s="315" t="s">
        <v>210</v>
      </c>
      <c r="I91" s="316"/>
      <c r="J91" s="190" t="s">
        <v>222</v>
      </c>
      <c r="K91" s="266" t="s">
        <v>153</v>
      </c>
      <c r="L91" s="267"/>
      <c r="M91" s="267"/>
      <c r="N91" s="268"/>
      <c r="O91" s="296">
        <v>21</v>
      </c>
      <c r="P91" s="237"/>
      <c r="Q91" s="208"/>
      <c r="R91" s="212"/>
      <c r="S91" s="249"/>
      <c r="T91" s="249"/>
      <c r="U91" s="114"/>
      <c r="W91" s="99"/>
      <c r="X91" s="359"/>
      <c r="Y91" s="348"/>
      <c r="Z91" s="348"/>
      <c r="AA91" s="348"/>
      <c r="AB91" s="348"/>
      <c r="AC91" s="348"/>
      <c r="AD91" s="348"/>
      <c r="AE91" s="348"/>
      <c r="AF91" s="348"/>
      <c r="AG91" s="348"/>
      <c r="AH91" s="348"/>
      <c r="AI91" s="348" t="str">
        <f>IF(Q91="","",Q91)</f>
        <v/>
      </c>
      <c r="AJ91" s="350" t="str">
        <f>IF(Q91="","",Q91)</f>
        <v/>
      </c>
      <c r="AK91" s="52"/>
    </row>
    <row r="92" spans="1:37" ht="40" customHeight="1" x14ac:dyDescent="0.35">
      <c r="A92" s="47"/>
      <c r="B92" s="51"/>
      <c r="C92" s="304"/>
      <c r="D92" s="306"/>
      <c r="E92" s="310"/>
      <c r="F92" s="423"/>
      <c r="G92" s="324"/>
      <c r="H92" s="317"/>
      <c r="I92" s="318"/>
      <c r="J92" s="169" t="s">
        <v>216</v>
      </c>
      <c r="K92" s="251" t="s">
        <v>154</v>
      </c>
      <c r="L92" s="252"/>
      <c r="M92" s="252"/>
      <c r="N92" s="253"/>
      <c r="O92" s="297"/>
      <c r="P92" s="237"/>
      <c r="Q92" s="209"/>
      <c r="R92" s="213"/>
      <c r="S92" s="250"/>
      <c r="T92" s="250"/>
      <c r="U92" s="114"/>
      <c r="W92" s="99"/>
      <c r="X92" s="353"/>
      <c r="Y92" s="349"/>
      <c r="Z92" s="349"/>
      <c r="AA92" s="349"/>
      <c r="AB92" s="349"/>
      <c r="AC92" s="349"/>
      <c r="AD92" s="349"/>
      <c r="AE92" s="349"/>
      <c r="AF92" s="349"/>
      <c r="AG92" s="349"/>
      <c r="AH92" s="349"/>
      <c r="AI92" s="349"/>
      <c r="AJ92" s="351"/>
      <c r="AK92" s="52"/>
    </row>
    <row r="93" spans="1:37" ht="40" customHeight="1" x14ac:dyDescent="0.35">
      <c r="A93" s="47"/>
      <c r="B93" s="51"/>
      <c r="C93" s="304"/>
      <c r="D93" s="306"/>
      <c r="E93" s="310"/>
      <c r="F93" s="423"/>
      <c r="G93" s="324"/>
      <c r="H93" s="317"/>
      <c r="I93" s="318"/>
      <c r="J93" s="170" t="s">
        <v>217</v>
      </c>
      <c r="K93" s="251" t="s">
        <v>155</v>
      </c>
      <c r="L93" s="252"/>
      <c r="M93" s="252"/>
      <c r="N93" s="253"/>
      <c r="O93" s="297"/>
      <c r="P93" s="237"/>
      <c r="Q93" s="209"/>
      <c r="R93" s="213"/>
      <c r="S93" s="250"/>
      <c r="T93" s="250"/>
      <c r="U93" s="114"/>
      <c r="W93" s="99"/>
      <c r="X93" s="353"/>
      <c r="Y93" s="349"/>
      <c r="Z93" s="349"/>
      <c r="AA93" s="349"/>
      <c r="AB93" s="349"/>
      <c r="AC93" s="349"/>
      <c r="AD93" s="349"/>
      <c r="AE93" s="349"/>
      <c r="AF93" s="349"/>
      <c r="AG93" s="349"/>
      <c r="AH93" s="349"/>
      <c r="AI93" s="349"/>
      <c r="AJ93" s="351"/>
      <c r="AK93" s="52"/>
    </row>
    <row r="94" spans="1:37" ht="57.75" customHeight="1" x14ac:dyDescent="0.35">
      <c r="A94" s="47"/>
      <c r="B94" s="51"/>
      <c r="C94" s="304"/>
      <c r="D94" s="306"/>
      <c r="E94" s="310"/>
      <c r="F94" s="423"/>
      <c r="G94" s="324"/>
      <c r="H94" s="317"/>
      <c r="I94" s="318"/>
      <c r="J94" s="171" t="s">
        <v>218</v>
      </c>
      <c r="K94" s="251" t="s">
        <v>156</v>
      </c>
      <c r="L94" s="252"/>
      <c r="M94" s="252"/>
      <c r="N94" s="253"/>
      <c r="O94" s="297"/>
      <c r="P94" s="237"/>
      <c r="Q94" s="209"/>
      <c r="R94" s="213"/>
      <c r="S94" s="250"/>
      <c r="T94" s="250"/>
      <c r="U94" s="114"/>
      <c r="W94" s="99"/>
      <c r="X94" s="353"/>
      <c r="Y94" s="349"/>
      <c r="Z94" s="349"/>
      <c r="AA94" s="349"/>
      <c r="AB94" s="349"/>
      <c r="AC94" s="349"/>
      <c r="AD94" s="349"/>
      <c r="AE94" s="349"/>
      <c r="AF94" s="349"/>
      <c r="AG94" s="349"/>
      <c r="AH94" s="349"/>
      <c r="AI94" s="349"/>
      <c r="AJ94" s="351"/>
      <c r="AK94" s="52"/>
    </row>
    <row r="95" spans="1:37" ht="75" customHeight="1" thickBot="1" x14ac:dyDescent="0.4">
      <c r="A95" s="47"/>
      <c r="B95" s="51"/>
      <c r="C95" s="304"/>
      <c r="D95" s="306"/>
      <c r="E95" s="310"/>
      <c r="F95" s="423"/>
      <c r="G95" s="324"/>
      <c r="H95" s="437"/>
      <c r="I95" s="392"/>
      <c r="J95" s="172" t="s">
        <v>220</v>
      </c>
      <c r="K95" s="269" t="s">
        <v>157</v>
      </c>
      <c r="L95" s="270"/>
      <c r="M95" s="270"/>
      <c r="N95" s="271"/>
      <c r="O95" s="298"/>
      <c r="P95" s="237"/>
      <c r="Q95" s="209"/>
      <c r="R95" s="213"/>
      <c r="S95" s="250"/>
      <c r="T95" s="250"/>
      <c r="U95" s="114"/>
      <c r="W95" s="99"/>
      <c r="X95" s="353"/>
      <c r="Y95" s="349"/>
      <c r="Z95" s="349"/>
      <c r="AA95" s="349"/>
      <c r="AB95" s="349"/>
      <c r="AC95" s="349"/>
      <c r="AD95" s="349"/>
      <c r="AE95" s="349"/>
      <c r="AF95" s="349"/>
      <c r="AG95" s="349"/>
      <c r="AH95" s="349"/>
      <c r="AI95" s="349"/>
      <c r="AJ95" s="351"/>
      <c r="AK95" s="52"/>
    </row>
    <row r="96" spans="1:37" ht="40" customHeight="1" x14ac:dyDescent="0.35">
      <c r="A96" s="47"/>
      <c r="B96" s="51"/>
      <c r="C96" s="304"/>
      <c r="D96" s="306"/>
      <c r="E96" s="310"/>
      <c r="F96" s="423"/>
      <c r="G96" s="323">
        <v>18</v>
      </c>
      <c r="H96" s="312" t="s">
        <v>317</v>
      </c>
      <c r="I96" s="313"/>
      <c r="J96" s="190" t="s">
        <v>222</v>
      </c>
      <c r="K96" s="266" t="s">
        <v>158</v>
      </c>
      <c r="L96" s="267"/>
      <c r="M96" s="267"/>
      <c r="N96" s="268"/>
      <c r="O96" s="296">
        <v>20</v>
      </c>
      <c r="P96" s="237"/>
      <c r="Q96" s="208"/>
      <c r="R96" s="212"/>
      <c r="S96" s="249"/>
      <c r="T96" s="249"/>
      <c r="U96" s="111"/>
      <c r="W96" s="99"/>
      <c r="X96" s="359"/>
      <c r="Y96" s="348"/>
      <c r="Z96" s="348"/>
      <c r="AA96" s="348"/>
      <c r="AB96" s="348"/>
      <c r="AC96" s="348"/>
      <c r="AD96" s="348"/>
      <c r="AE96" s="348"/>
      <c r="AF96" s="348"/>
      <c r="AG96" s="348"/>
      <c r="AH96" s="348"/>
      <c r="AI96" s="348"/>
      <c r="AJ96" s="350" t="str">
        <f>IF(Q96="","",Q96)</f>
        <v/>
      </c>
      <c r="AK96" s="52"/>
    </row>
    <row r="97" spans="1:37" ht="40" customHeight="1" x14ac:dyDescent="0.35">
      <c r="A97" s="47"/>
      <c r="B97" s="51"/>
      <c r="C97" s="304"/>
      <c r="D97" s="306"/>
      <c r="E97" s="310"/>
      <c r="F97" s="423"/>
      <c r="G97" s="324"/>
      <c r="H97" s="314"/>
      <c r="I97" s="313"/>
      <c r="J97" s="169" t="s">
        <v>216</v>
      </c>
      <c r="K97" s="251" t="s">
        <v>159</v>
      </c>
      <c r="L97" s="252"/>
      <c r="M97" s="252"/>
      <c r="N97" s="253"/>
      <c r="O97" s="297"/>
      <c r="P97" s="237"/>
      <c r="Q97" s="209"/>
      <c r="R97" s="213"/>
      <c r="S97" s="250"/>
      <c r="T97" s="250"/>
      <c r="U97" s="111"/>
      <c r="W97" s="99"/>
      <c r="X97" s="353"/>
      <c r="Y97" s="349"/>
      <c r="Z97" s="349"/>
      <c r="AA97" s="349"/>
      <c r="AB97" s="349"/>
      <c r="AC97" s="349"/>
      <c r="AD97" s="349"/>
      <c r="AE97" s="349"/>
      <c r="AF97" s="349"/>
      <c r="AG97" s="349"/>
      <c r="AH97" s="349"/>
      <c r="AI97" s="349"/>
      <c r="AJ97" s="351"/>
      <c r="AK97" s="52"/>
    </row>
    <row r="98" spans="1:37" ht="40" customHeight="1" x14ac:dyDescent="0.35">
      <c r="A98" s="47"/>
      <c r="B98" s="51"/>
      <c r="C98" s="304"/>
      <c r="D98" s="306"/>
      <c r="E98" s="310"/>
      <c r="F98" s="423"/>
      <c r="G98" s="324"/>
      <c r="H98" s="314"/>
      <c r="I98" s="313"/>
      <c r="J98" s="170" t="s">
        <v>217</v>
      </c>
      <c r="K98" s="251" t="s">
        <v>160</v>
      </c>
      <c r="L98" s="252"/>
      <c r="M98" s="252"/>
      <c r="N98" s="253"/>
      <c r="O98" s="297"/>
      <c r="P98" s="237"/>
      <c r="Q98" s="209"/>
      <c r="R98" s="213"/>
      <c r="S98" s="250"/>
      <c r="T98" s="250"/>
      <c r="U98" s="111"/>
      <c r="W98" s="99"/>
      <c r="X98" s="353"/>
      <c r="Y98" s="349"/>
      <c r="Z98" s="349"/>
      <c r="AA98" s="349"/>
      <c r="AB98" s="349"/>
      <c r="AC98" s="349"/>
      <c r="AD98" s="349"/>
      <c r="AE98" s="349"/>
      <c r="AF98" s="349"/>
      <c r="AG98" s="349"/>
      <c r="AH98" s="349"/>
      <c r="AI98" s="349"/>
      <c r="AJ98" s="351"/>
      <c r="AK98" s="52"/>
    </row>
    <row r="99" spans="1:37" ht="40" customHeight="1" x14ac:dyDescent="0.35">
      <c r="A99" s="47"/>
      <c r="B99" s="51"/>
      <c r="C99" s="304"/>
      <c r="D99" s="306"/>
      <c r="E99" s="310"/>
      <c r="F99" s="423"/>
      <c r="G99" s="324"/>
      <c r="H99" s="314"/>
      <c r="I99" s="313"/>
      <c r="J99" s="171" t="s">
        <v>218</v>
      </c>
      <c r="K99" s="251" t="s">
        <v>161</v>
      </c>
      <c r="L99" s="252"/>
      <c r="M99" s="252"/>
      <c r="N99" s="253"/>
      <c r="O99" s="297"/>
      <c r="P99" s="237"/>
      <c r="Q99" s="209"/>
      <c r="R99" s="213"/>
      <c r="S99" s="250"/>
      <c r="T99" s="250"/>
      <c r="U99" s="111"/>
      <c r="W99" s="99"/>
      <c r="X99" s="353"/>
      <c r="Y99" s="349"/>
      <c r="Z99" s="349"/>
      <c r="AA99" s="349"/>
      <c r="AB99" s="349"/>
      <c r="AC99" s="349"/>
      <c r="AD99" s="349"/>
      <c r="AE99" s="349"/>
      <c r="AF99" s="349"/>
      <c r="AG99" s="349"/>
      <c r="AH99" s="349"/>
      <c r="AI99" s="349"/>
      <c r="AJ99" s="351"/>
      <c r="AK99" s="52"/>
    </row>
    <row r="100" spans="1:37" ht="40" customHeight="1" thickBot="1" x14ac:dyDescent="0.4">
      <c r="A100" s="47"/>
      <c r="B100" s="51"/>
      <c r="C100" s="304"/>
      <c r="D100" s="306"/>
      <c r="E100" s="310"/>
      <c r="F100" s="423"/>
      <c r="G100" s="324"/>
      <c r="H100" s="314"/>
      <c r="I100" s="313"/>
      <c r="J100" s="172" t="s">
        <v>220</v>
      </c>
      <c r="K100" s="251" t="s">
        <v>162</v>
      </c>
      <c r="L100" s="252"/>
      <c r="M100" s="252"/>
      <c r="N100" s="253"/>
      <c r="O100" s="298"/>
      <c r="P100" s="237"/>
      <c r="Q100" s="209"/>
      <c r="R100" s="213"/>
      <c r="S100" s="250"/>
      <c r="T100" s="250"/>
      <c r="U100" s="111"/>
      <c r="W100" s="99"/>
      <c r="X100" s="353"/>
      <c r="Y100" s="349"/>
      <c r="Z100" s="349"/>
      <c r="AA100" s="349"/>
      <c r="AB100" s="349"/>
      <c r="AC100" s="349"/>
      <c r="AD100" s="349"/>
      <c r="AE100" s="349"/>
      <c r="AF100" s="349"/>
      <c r="AG100" s="349"/>
      <c r="AH100" s="349"/>
      <c r="AI100" s="349"/>
      <c r="AJ100" s="351"/>
      <c r="AK100" s="52"/>
    </row>
    <row r="101" spans="1:37" ht="40" customHeight="1" x14ac:dyDescent="0.35">
      <c r="A101" s="47"/>
      <c r="B101" s="51"/>
      <c r="C101" s="304"/>
      <c r="D101" s="306"/>
      <c r="E101" s="310"/>
      <c r="F101" s="423"/>
      <c r="G101" s="323">
        <v>19</v>
      </c>
      <c r="H101" s="315" t="s">
        <v>137</v>
      </c>
      <c r="I101" s="316"/>
      <c r="J101" s="190" t="s">
        <v>222</v>
      </c>
      <c r="K101" s="251" t="s">
        <v>163</v>
      </c>
      <c r="L101" s="252"/>
      <c r="M101" s="252"/>
      <c r="N101" s="253"/>
      <c r="O101" s="296">
        <v>20</v>
      </c>
      <c r="P101" s="237"/>
      <c r="Q101" s="208"/>
      <c r="R101" s="212"/>
      <c r="S101" s="249"/>
      <c r="T101" s="249"/>
      <c r="U101" s="114"/>
      <c r="W101" s="99"/>
      <c r="X101" s="359"/>
      <c r="Y101" s="348"/>
      <c r="Z101" s="348"/>
      <c r="AA101" s="348"/>
      <c r="AB101" s="348"/>
      <c r="AC101" s="348"/>
      <c r="AD101" s="348"/>
      <c r="AE101" s="348"/>
      <c r="AF101" s="348"/>
      <c r="AG101" s="348"/>
      <c r="AH101" s="350" t="str">
        <f>IF(Q101="","",Q101)</f>
        <v/>
      </c>
      <c r="AI101" s="348"/>
      <c r="AJ101" s="350" t="str">
        <f>IF(Q101="","",Q101)</f>
        <v/>
      </c>
      <c r="AK101" s="52"/>
    </row>
    <row r="102" spans="1:37" ht="40" customHeight="1" x14ac:dyDescent="0.35">
      <c r="A102" s="47"/>
      <c r="B102" s="51"/>
      <c r="C102" s="304"/>
      <c r="D102" s="306"/>
      <c r="E102" s="310"/>
      <c r="F102" s="423"/>
      <c r="G102" s="324"/>
      <c r="H102" s="317"/>
      <c r="I102" s="318"/>
      <c r="J102" s="169" t="s">
        <v>216</v>
      </c>
      <c r="K102" s="251" t="s">
        <v>164</v>
      </c>
      <c r="L102" s="252"/>
      <c r="M102" s="252"/>
      <c r="N102" s="253"/>
      <c r="O102" s="297"/>
      <c r="P102" s="237"/>
      <c r="Q102" s="209"/>
      <c r="R102" s="213"/>
      <c r="S102" s="250"/>
      <c r="T102" s="250"/>
      <c r="U102" s="114"/>
      <c r="W102" s="99"/>
      <c r="X102" s="353"/>
      <c r="Y102" s="349"/>
      <c r="Z102" s="349"/>
      <c r="AA102" s="349"/>
      <c r="AB102" s="349"/>
      <c r="AC102" s="349"/>
      <c r="AD102" s="349"/>
      <c r="AE102" s="349"/>
      <c r="AF102" s="349"/>
      <c r="AG102" s="349"/>
      <c r="AH102" s="351"/>
      <c r="AI102" s="349"/>
      <c r="AJ102" s="351"/>
      <c r="AK102" s="52"/>
    </row>
    <row r="103" spans="1:37" ht="40" customHeight="1" x14ac:dyDescent="0.35">
      <c r="A103" s="47"/>
      <c r="B103" s="51"/>
      <c r="C103" s="304"/>
      <c r="D103" s="306"/>
      <c r="E103" s="310"/>
      <c r="F103" s="423"/>
      <c r="G103" s="324"/>
      <c r="H103" s="317"/>
      <c r="I103" s="318"/>
      <c r="J103" s="170" t="s">
        <v>217</v>
      </c>
      <c r="K103" s="251" t="s">
        <v>165</v>
      </c>
      <c r="L103" s="252"/>
      <c r="M103" s="252"/>
      <c r="N103" s="253"/>
      <c r="O103" s="297"/>
      <c r="P103" s="237"/>
      <c r="Q103" s="209"/>
      <c r="R103" s="213"/>
      <c r="S103" s="250"/>
      <c r="T103" s="250"/>
      <c r="U103" s="114"/>
      <c r="W103" s="99"/>
      <c r="X103" s="353"/>
      <c r="Y103" s="349"/>
      <c r="Z103" s="349"/>
      <c r="AA103" s="349"/>
      <c r="AB103" s="349"/>
      <c r="AC103" s="349"/>
      <c r="AD103" s="349"/>
      <c r="AE103" s="349"/>
      <c r="AF103" s="349"/>
      <c r="AG103" s="349"/>
      <c r="AH103" s="351"/>
      <c r="AI103" s="349"/>
      <c r="AJ103" s="351"/>
      <c r="AK103" s="52"/>
    </row>
    <row r="104" spans="1:37" ht="47.25" customHeight="1" x14ac:dyDescent="0.35">
      <c r="A104" s="47"/>
      <c r="B104" s="51"/>
      <c r="C104" s="304"/>
      <c r="D104" s="306"/>
      <c r="E104" s="310"/>
      <c r="F104" s="423"/>
      <c r="G104" s="324"/>
      <c r="H104" s="317"/>
      <c r="I104" s="318"/>
      <c r="J104" s="171" t="s">
        <v>218</v>
      </c>
      <c r="K104" s="251" t="s">
        <v>166</v>
      </c>
      <c r="L104" s="252"/>
      <c r="M104" s="252"/>
      <c r="N104" s="253"/>
      <c r="O104" s="297"/>
      <c r="P104" s="237"/>
      <c r="Q104" s="209"/>
      <c r="R104" s="213"/>
      <c r="S104" s="250"/>
      <c r="T104" s="250"/>
      <c r="U104" s="114"/>
      <c r="W104" s="99"/>
      <c r="X104" s="353"/>
      <c r="Y104" s="349"/>
      <c r="Z104" s="349"/>
      <c r="AA104" s="349"/>
      <c r="AB104" s="349"/>
      <c r="AC104" s="349"/>
      <c r="AD104" s="349"/>
      <c r="AE104" s="349"/>
      <c r="AF104" s="349"/>
      <c r="AG104" s="349"/>
      <c r="AH104" s="351"/>
      <c r="AI104" s="349"/>
      <c r="AJ104" s="351"/>
      <c r="AK104" s="52"/>
    </row>
    <row r="105" spans="1:37" ht="44.25" customHeight="1" thickBot="1" x14ac:dyDescent="0.4">
      <c r="A105" s="47"/>
      <c r="B105" s="51"/>
      <c r="C105" s="304"/>
      <c r="D105" s="306"/>
      <c r="E105" s="310"/>
      <c r="F105" s="423"/>
      <c r="G105" s="324"/>
      <c r="H105" s="319"/>
      <c r="I105" s="320"/>
      <c r="J105" s="172" t="s">
        <v>220</v>
      </c>
      <c r="K105" s="251" t="s">
        <v>211</v>
      </c>
      <c r="L105" s="252"/>
      <c r="M105" s="252"/>
      <c r="N105" s="253"/>
      <c r="O105" s="298"/>
      <c r="P105" s="237"/>
      <c r="Q105" s="209"/>
      <c r="R105" s="213"/>
      <c r="S105" s="250"/>
      <c r="T105" s="250"/>
      <c r="U105" s="114"/>
      <c r="W105" s="99"/>
      <c r="X105" s="353"/>
      <c r="Y105" s="349"/>
      <c r="Z105" s="349"/>
      <c r="AA105" s="349"/>
      <c r="AB105" s="349"/>
      <c r="AC105" s="349"/>
      <c r="AD105" s="349"/>
      <c r="AE105" s="349"/>
      <c r="AF105" s="349"/>
      <c r="AG105" s="349"/>
      <c r="AH105" s="351"/>
      <c r="AI105" s="349"/>
      <c r="AJ105" s="351"/>
      <c r="AK105" s="52"/>
    </row>
    <row r="106" spans="1:37" ht="40" customHeight="1" x14ac:dyDescent="0.35">
      <c r="A106" s="47"/>
      <c r="B106" s="51"/>
      <c r="C106" s="304"/>
      <c r="D106" s="192"/>
      <c r="E106" s="310"/>
      <c r="F106" s="423"/>
      <c r="G106" s="323">
        <v>20</v>
      </c>
      <c r="H106" s="333" t="s">
        <v>318</v>
      </c>
      <c r="I106" s="334"/>
      <c r="J106" s="190" t="s">
        <v>222</v>
      </c>
      <c r="K106" s="251" t="s">
        <v>182</v>
      </c>
      <c r="L106" s="252"/>
      <c r="M106" s="252"/>
      <c r="N106" s="253"/>
      <c r="O106" s="296">
        <v>61</v>
      </c>
      <c r="P106" s="237"/>
      <c r="Q106" s="208"/>
      <c r="R106" s="212"/>
      <c r="S106" s="249"/>
      <c r="T106" s="249"/>
      <c r="U106" s="111"/>
      <c r="W106" s="99"/>
      <c r="X106" s="359"/>
      <c r="Y106" s="348" t="str">
        <f>IF(Q106="","",Q106)</f>
        <v/>
      </c>
      <c r="Z106" s="348"/>
      <c r="AA106" s="348"/>
      <c r="AB106" s="348"/>
      <c r="AC106" s="348"/>
      <c r="AD106" s="348"/>
      <c r="AE106" s="348"/>
      <c r="AF106" s="348"/>
      <c r="AG106" s="348"/>
      <c r="AH106" s="348"/>
      <c r="AI106" s="348"/>
      <c r="AJ106" s="350" t="str">
        <f>IF(Q106="","",Q106)</f>
        <v/>
      </c>
      <c r="AK106" s="52"/>
    </row>
    <row r="107" spans="1:37" ht="40" customHeight="1" x14ac:dyDescent="0.35">
      <c r="A107" s="47"/>
      <c r="B107" s="51"/>
      <c r="C107" s="304"/>
      <c r="D107" s="192"/>
      <c r="E107" s="310"/>
      <c r="F107" s="423"/>
      <c r="G107" s="324"/>
      <c r="H107" s="335"/>
      <c r="I107" s="336"/>
      <c r="J107" s="169" t="s">
        <v>216</v>
      </c>
      <c r="K107" s="251" t="s">
        <v>183</v>
      </c>
      <c r="L107" s="252"/>
      <c r="M107" s="252"/>
      <c r="N107" s="253"/>
      <c r="O107" s="297"/>
      <c r="P107" s="237"/>
      <c r="Q107" s="209"/>
      <c r="R107" s="213"/>
      <c r="S107" s="250"/>
      <c r="T107" s="250"/>
      <c r="U107" s="111"/>
      <c r="W107" s="99"/>
      <c r="X107" s="353"/>
      <c r="Y107" s="349"/>
      <c r="Z107" s="349"/>
      <c r="AA107" s="349"/>
      <c r="AB107" s="349"/>
      <c r="AC107" s="349"/>
      <c r="AD107" s="349"/>
      <c r="AE107" s="349"/>
      <c r="AF107" s="349"/>
      <c r="AG107" s="349"/>
      <c r="AH107" s="349"/>
      <c r="AI107" s="349"/>
      <c r="AJ107" s="351"/>
      <c r="AK107" s="52"/>
    </row>
    <row r="108" spans="1:37" ht="40" customHeight="1" x14ac:dyDescent="0.35">
      <c r="A108" s="47"/>
      <c r="B108" s="51"/>
      <c r="C108" s="304"/>
      <c r="D108" s="192"/>
      <c r="E108" s="310"/>
      <c r="F108" s="423"/>
      <c r="G108" s="324"/>
      <c r="H108" s="335"/>
      <c r="I108" s="336"/>
      <c r="J108" s="170" t="s">
        <v>217</v>
      </c>
      <c r="K108" s="251" t="s">
        <v>242</v>
      </c>
      <c r="L108" s="252"/>
      <c r="M108" s="252"/>
      <c r="N108" s="253"/>
      <c r="O108" s="297"/>
      <c r="P108" s="237"/>
      <c r="Q108" s="209"/>
      <c r="R108" s="213"/>
      <c r="S108" s="250"/>
      <c r="T108" s="250"/>
      <c r="U108" s="111"/>
      <c r="W108" s="99"/>
      <c r="X108" s="353"/>
      <c r="Y108" s="349"/>
      <c r="Z108" s="349"/>
      <c r="AA108" s="349"/>
      <c r="AB108" s="349"/>
      <c r="AC108" s="349"/>
      <c r="AD108" s="349"/>
      <c r="AE108" s="349"/>
      <c r="AF108" s="349"/>
      <c r="AG108" s="349"/>
      <c r="AH108" s="349"/>
      <c r="AI108" s="349"/>
      <c r="AJ108" s="351"/>
      <c r="AK108" s="52"/>
    </row>
    <row r="109" spans="1:37" ht="40" customHeight="1" x14ac:dyDescent="0.35">
      <c r="A109" s="47"/>
      <c r="B109" s="51"/>
      <c r="C109" s="304"/>
      <c r="D109" s="192"/>
      <c r="E109" s="310"/>
      <c r="F109" s="423"/>
      <c r="G109" s="324"/>
      <c r="H109" s="335"/>
      <c r="I109" s="336"/>
      <c r="J109" s="171" t="s">
        <v>218</v>
      </c>
      <c r="K109" s="251" t="s">
        <v>243</v>
      </c>
      <c r="L109" s="252"/>
      <c r="M109" s="252"/>
      <c r="N109" s="253"/>
      <c r="O109" s="297"/>
      <c r="P109" s="237"/>
      <c r="Q109" s="209"/>
      <c r="R109" s="213"/>
      <c r="S109" s="250"/>
      <c r="T109" s="250"/>
      <c r="U109" s="111"/>
      <c r="W109" s="99"/>
      <c r="X109" s="353"/>
      <c r="Y109" s="349"/>
      <c r="Z109" s="349"/>
      <c r="AA109" s="349"/>
      <c r="AB109" s="349"/>
      <c r="AC109" s="349"/>
      <c r="AD109" s="349"/>
      <c r="AE109" s="349"/>
      <c r="AF109" s="349"/>
      <c r="AG109" s="349"/>
      <c r="AH109" s="349"/>
      <c r="AI109" s="349"/>
      <c r="AJ109" s="351"/>
      <c r="AK109" s="52"/>
    </row>
    <row r="110" spans="1:37" ht="40" customHeight="1" thickBot="1" x14ac:dyDescent="0.4">
      <c r="A110" s="47"/>
      <c r="B110" s="51"/>
      <c r="C110" s="304"/>
      <c r="D110" s="192"/>
      <c r="E110" s="310"/>
      <c r="F110" s="423"/>
      <c r="G110" s="324"/>
      <c r="H110" s="337"/>
      <c r="I110" s="338"/>
      <c r="J110" s="172" t="s">
        <v>220</v>
      </c>
      <c r="K110" s="251" t="s">
        <v>244</v>
      </c>
      <c r="L110" s="252"/>
      <c r="M110" s="252"/>
      <c r="N110" s="253"/>
      <c r="O110" s="396"/>
      <c r="P110" s="237"/>
      <c r="Q110" s="209"/>
      <c r="R110" s="213"/>
      <c r="S110" s="250"/>
      <c r="T110" s="250"/>
      <c r="U110" s="111"/>
      <c r="W110" s="99"/>
      <c r="X110" s="353"/>
      <c r="Y110" s="349"/>
      <c r="Z110" s="349"/>
      <c r="AA110" s="349"/>
      <c r="AB110" s="349"/>
      <c r="AC110" s="349"/>
      <c r="AD110" s="349"/>
      <c r="AE110" s="349"/>
      <c r="AF110" s="349"/>
      <c r="AG110" s="349"/>
      <c r="AH110" s="349"/>
      <c r="AI110" s="349"/>
      <c r="AJ110" s="351"/>
      <c r="AK110" s="52"/>
    </row>
    <row r="111" spans="1:37" ht="40" customHeight="1" x14ac:dyDescent="0.35">
      <c r="A111" s="47"/>
      <c r="B111" s="51"/>
      <c r="C111" s="304"/>
      <c r="D111" s="192"/>
      <c r="E111" s="310"/>
      <c r="F111" s="423"/>
      <c r="G111" s="323">
        <v>21</v>
      </c>
      <c r="H111" s="442" t="s">
        <v>350</v>
      </c>
      <c r="I111" s="443"/>
      <c r="J111" s="190" t="s">
        <v>222</v>
      </c>
      <c r="K111" s="251" t="s">
        <v>246</v>
      </c>
      <c r="L111" s="252"/>
      <c r="M111" s="252"/>
      <c r="N111" s="253"/>
      <c r="O111" s="296">
        <v>20</v>
      </c>
      <c r="P111" s="237"/>
      <c r="Q111" s="208"/>
      <c r="R111" s="212"/>
      <c r="S111" s="249"/>
      <c r="T111" s="249"/>
      <c r="U111" s="111"/>
      <c r="W111" s="99"/>
      <c r="X111" s="359"/>
      <c r="Y111" s="348"/>
      <c r="Z111" s="348" t="str">
        <f>IF($Q$111="","",$Q$111)</f>
        <v/>
      </c>
      <c r="AA111" s="348"/>
      <c r="AB111" s="348"/>
      <c r="AC111" s="348" t="str">
        <f>IF($Q$111="","",$Q$111)</f>
        <v/>
      </c>
      <c r="AD111" s="348"/>
      <c r="AE111" s="348"/>
      <c r="AF111" s="348"/>
      <c r="AG111" s="348"/>
      <c r="AH111" s="348"/>
      <c r="AI111" s="348"/>
      <c r="AJ111" s="348" t="str">
        <f>IF($Q$111="","",$Q$111)</f>
        <v/>
      </c>
      <c r="AK111" s="52"/>
    </row>
    <row r="112" spans="1:37" ht="40" customHeight="1" x14ac:dyDescent="0.35">
      <c r="A112" s="47"/>
      <c r="B112" s="51"/>
      <c r="C112" s="304"/>
      <c r="D112" s="192"/>
      <c r="E112" s="310"/>
      <c r="F112" s="423"/>
      <c r="G112" s="324"/>
      <c r="H112" s="434"/>
      <c r="I112" s="444"/>
      <c r="J112" s="169" t="s">
        <v>216</v>
      </c>
      <c r="K112" s="251" t="s">
        <v>247</v>
      </c>
      <c r="L112" s="252"/>
      <c r="M112" s="252"/>
      <c r="N112" s="253"/>
      <c r="O112" s="297"/>
      <c r="P112" s="237"/>
      <c r="Q112" s="209"/>
      <c r="R112" s="213"/>
      <c r="S112" s="250"/>
      <c r="T112" s="250"/>
      <c r="U112" s="111"/>
      <c r="W112" s="99"/>
      <c r="X112" s="353"/>
      <c r="Y112" s="349"/>
      <c r="Z112" s="349"/>
      <c r="AA112" s="349"/>
      <c r="AB112" s="349"/>
      <c r="AC112" s="349"/>
      <c r="AD112" s="349"/>
      <c r="AE112" s="349"/>
      <c r="AF112" s="349"/>
      <c r="AG112" s="349"/>
      <c r="AH112" s="349"/>
      <c r="AI112" s="349"/>
      <c r="AJ112" s="349"/>
      <c r="AK112" s="52"/>
    </row>
    <row r="113" spans="1:37" ht="40" customHeight="1" x14ac:dyDescent="0.35">
      <c r="A113" s="47"/>
      <c r="B113" s="51"/>
      <c r="C113" s="304"/>
      <c r="D113" s="192"/>
      <c r="E113" s="310"/>
      <c r="F113" s="423"/>
      <c r="G113" s="324"/>
      <c r="H113" s="434"/>
      <c r="I113" s="444"/>
      <c r="J113" s="170" t="s">
        <v>217</v>
      </c>
      <c r="K113" s="251" t="s">
        <v>248</v>
      </c>
      <c r="L113" s="252"/>
      <c r="M113" s="252"/>
      <c r="N113" s="253"/>
      <c r="O113" s="297"/>
      <c r="P113" s="237"/>
      <c r="Q113" s="209"/>
      <c r="R113" s="213"/>
      <c r="S113" s="250"/>
      <c r="T113" s="250"/>
      <c r="U113" s="111"/>
      <c r="W113" s="99"/>
      <c r="X113" s="353"/>
      <c r="Y113" s="349"/>
      <c r="Z113" s="349"/>
      <c r="AA113" s="349"/>
      <c r="AB113" s="349"/>
      <c r="AC113" s="349"/>
      <c r="AD113" s="349"/>
      <c r="AE113" s="349"/>
      <c r="AF113" s="349"/>
      <c r="AG113" s="349"/>
      <c r="AH113" s="349"/>
      <c r="AI113" s="349"/>
      <c r="AJ113" s="349"/>
      <c r="AK113" s="52"/>
    </row>
    <row r="114" spans="1:37" ht="56.25" customHeight="1" x14ac:dyDescent="0.35">
      <c r="A114" s="47"/>
      <c r="B114" s="51"/>
      <c r="C114" s="304"/>
      <c r="D114" s="192"/>
      <c r="E114" s="310"/>
      <c r="F114" s="423"/>
      <c r="G114" s="324"/>
      <c r="H114" s="434"/>
      <c r="I114" s="444"/>
      <c r="J114" s="171" t="s">
        <v>218</v>
      </c>
      <c r="K114" s="251" t="s">
        <v>249</v>
      </c>
      <c r="L114" s="252"/>
      <c r="M114" s="252"/>
      <c r="N114" s="253"/>
      <c r="O114" s="297"/>
      <c r="P114" s="237"/>
      <c r="Q114" s="209"/>
      <c r="R114" s="213"/>
      <c r="S114" s="250"/>
      <c r="T114" s="250"/>
      <c r="U114" s="111"/>
      <c r="W114" s="99"/>
      <c r="X114" s="353"/>
      <c r="Y114" s="349"/>
      <c r="Z114" s="349"/>
      <c r="AA114" s="349"/>
      <c r="AB114" s="349"/>
      <c r="AC114" s="349"/>
      <c r="AD114" s="349"/>
      <c r="AE114" s="349"/>
      <c r="AF114" s="349"/>
      <c r="AG114" s="349"/>
      <c r="AH114" s="349"/>
      <c r="AI114" s="349"/>
      <c r="AJ114" s="349"/>
      <c r="AK114" s="52"/>
    </row>
    <row r="115" spans="1:37" ht="54" customHeight="1" thickBot="1" x14ac:dyDescent="0.4">
      <c r="A115" s="47"/>
      <c r="B115" s="51"/>
      <c r="C115" s="304"/>
      <c r="D115" s="192"/>
      <c r="E115" s="310"/>
      <c r="F115" s="423"/>
      <c r="G115" s="324"/>
      <c r="H115" s="445"/>
      <c r="I115" s="446"/>
      <c r="J115" s="172" t="s">
        <v>220</v>
      </c>
      <c r="K115" s="251" t="s">
        <v>319</v>
      </c>
      <c r="L115" s="252"/>
      <c r="M115" s="252"/>
      <c r="N115" s="253"/>
      <c r="O115" s="396"/>
      <c r="P115" s="237"/>
      <c r="Q115" s="209"/>
      <c r="R115" s="213"/>
      <c r="S115" s="250"/>
      <c r="T115" s="250"/>
      <c r="U115" s="111"/>
      <c r="W115" s="99"/>
      <c r="X115" s="353"/>
      <c r="Y115" s="349"/>
      <c r="Z115" s="349"/>
      <c r="AA115" s="349"/>
      <c r="AB115" s="349"/>
      <c r="AC115" s="349"/>
      <c r="AD115" s="349"/>
      <c r="AE115" s="349"/>
      <c r="AF115" s="349"/>
      <c r="AG115" s="349"/>
      <c r="AH115" s="349"/>
      <c r="AI115" s="349"/>
      <c r="AJ115" s="349"/>
      <c r="AK115" s="52"/>
    </row>
    <row r="116" spans="1:37" ht="40" customHeight="1" x14ac:dyDescent="0.35">
      <c r="A116" s="47"/>
      <c r="B116" s="51"/>
      <c r="C116" s="304"/>
      <c r="D116" s="192"/>
      <c r="E116" s="310"/>
      <c r="F116" s="423"/>
      <c r="G116" s="323">
        <v>22</v>
      </c>
      <c r="H116" s="442" t="s">
        <v>320</v>
      </c>
      <c r="I116" s="443"/>
      <c r="J116" s="190" t="s">
        <v>222</v>
      </c>
      <c r="K116" s="251" t="s">
        <v>251</v>
      </c>
      <c r="L116" s="252"/>
      <c r="M116" s="252"/>
      <c r="N116" s="253"/>
      <c r="O116" s="296">
        <v>20</v>
      </c>
      <c r="P116" s="237"/>
      <c r="Q116" s="208"/>
      <c r="R116" s="212"/>
      <c r="S116" s="249"/>
      <c r="T116" s="249"/>
      <c r="U116" s="115"/>
      <c r="W116" s="99"/>
      <c r="X116" s="359"/>
      <c r="Y116" s="348"/>
      <c r="Z116" s="348" t="str">
        <f>IF($Q$116="","",$Q$116)</f>
        <v/>
      </c>
      <c r="AA116" s="348"/>
      <c r="AB116" s="348"/>
      <c r="AC116" s="348"/>
      <c r="AD116" s="348"/>
      <c r="AE116" s="348" t="str">
        <f>IF($Q$116="","",$Q$116)</f>
        <v/>
      </c>
      <c r="AF116" s="348"/>
      <c r="AG116" s="348"/>
      <c r="AH116" s="348"/>
      <c r="AI116" s="342" t="str">
        <f>IF($Q$116="","",$Q$116)</f>
        <v/>
      </c>
      <c r="AJ116" s="350" t="str">
        <f>IF($Q$111="","",$Q$111)</f>
        <v/>
      </c>
      <c r="AK116" s="52"/>
    </row>
    <row r="117" spans="1:37" ht="40" customHeight="1" x14ac:dyDescent="0.35">
      <c r="A117" s="47"/>
      <c r="B117" s="51"/>
      <c r="C117" s="304"/>
      <c r="D117" s="192"/>
      <c r="E117" s="310"/>
      <c r="F117" s="423"/>
      <c r="G117" s="324"/>
      <c r="H117" s="434"/>
      <c r="I117" s="444"/>
      <c r="J117" s="169" t="s">
        <v>216</v>
      </c>
      <c r="K117" s="251" t="s">
        <v>252</v>
      </c>
      <c r="L117" s="252"/>
      <c r="M117" s="252"/>
      <c r="N117" s="253"/>
      <c r="O117" s="297"/>
      <c r="P117" s="237"/>
      <c r="Q117" s="209"/>
      <c r="R117" s="213"/>
      <c r="S117" s="250"/>
      <c r="T117" s="250"/>
      <c r="U117" s="115"/>
      <c r="W117" s="99"/>
      <c r="X117" s="353"/>
      <c r="Y117" s="349"/>
      <c r="Z117" s="349"/>
      <c r="AA117" s="349"/>
      <c r="AB117" s="349"/>
      <c r="AC117" s="349"/>
      <c r="AD117" s="349"/>
      <c r="AE117" s="349"/>
      <c r="AF117" s="349"/>
      <c r="AG117" s="349"/>
      <c r="AH117" s="349"/>
      <c r="AI117" s="343"/>
      <c r="AJ117" s="351"/>
      <c r="AK117" s="52"/>
    </row>
    <row r="118" spans="1:37" ht="40" customHeight="1" x14ac:dyDescent="0.35">
      <c r="A118" s="47"/>
      <c r="B118" s="51"/>
      <c r="C118" s="304"/>
      <c r="D118" s="192"/>
      <c r="E118" s="310"/>
      <c r="F118" s="423"/>
      <c r="G118" s="324"/>
      <c r="H118" s="434"/>
      <c r="I118" s="444"/>
      <c r="J118" s="170" t="s">
        <v>217</v>
      </c>
      <c r="K118" s="251" t="s">
        <v>321</v>
      </c>
      <c r="L118" s="252"/>
      <c r="M118" s="252"/>
      <c r="N118" s="253"/>
      <c r="O118" s="297"/>
      <c r="P118" s="237"/>
      <c r="Q118" s="209"/>
      <c r="R118" s="213"/>
      <c r="S118" s="250"/>
      <c r="T118" s="250"/>
      <c r="U118" s="115"/>
      <c r="W118" s="99"/>
      <c r="X118" s="353"/>
      <c r="Y118" s="349"/>
      <c r="Z118" s="349"/>
      <c r="AA118" s="349"/>
      <c r="AB118" s="349"/>
      <c r="AC118" s="349"/>
      <c r="AD118" s="349"/>
      <c r="AE118" s="349"/>
      <c r="AF118" s="349"/>
      <c r="AG118" s="349"/>
      <c r="AH118" s="349"/>
      <c r="AI118" s="343"/>
      <c r="AJ118" s="351"/>
      <c r="AK118" s="52"/>
    </row>
    <row r="119" spans="1:37" ht="40" customHeight="1" x14ac:dyDescent="0.35">
      <c r="A119" s="47"/>
      <c r="B119" s="51"/>
      <c r="C119" s="304"/>
      <c r="D119" s="192"/>
      <c r="E119" s="310"/>
      <c r="F119" s="423"/>
      <c r="G119" s="324"/>
      <c r="H119" s="434"/>
      <c r="I119" s="444"/>
      <c r="J119" s="171" t="s">
        <v>218</v>
      </c>
      <c r="K119" s="251" t="s">
        <v>253</v>
      </c>
      <c r="L119" s="252"/>
      <c r="M119" s="252"/>
      <c r="N119" s="253"/>
      <c r="O119" s="297"/>
      <c r="P119" s="237"/>
      <c r="Q119" s="209"/>
      <c r="R119" s="213"/>
      <c r="S119" s="250"/>
      <c r="T119" s="250"/>
      <c r="U119" s="115"/>
      <c r="W119" s="99"/>
      <c r="X119" s="353"/>
      <c r="Y119" s="349"/>
      <c r="Z119" s="349"/>
      <c r="AA119" s="349"/>
      <c r="AB119" s="349"/>
      <c r="AC119" s="349"/>
      <c r="AD119" s="349"/>
      <c r="AE119" s="349"/>
      <c r="AF119" s="349"/>
      <c r="AG119" s="349"/>
      <c r="AH119" s="349"/>
      <c r="AI119" s="343"/>
      <c r="AJ119" s="351"/>
      <c r="AK119" s="52"/>
    </row>
    <row r="120" spans="1:37" ht="40" customHeight="1" thickBot="1" x14ac:dyDescent="0.4">
      <c r="A120" s="47"/>
      <c r="B120" s="51"/>
      <c r="C120" s="304"/>
      <c r="D120" s="192"/>
      <c r="E120" s="311"/>
      <c r="F120" s="429"/>
      <c r="G120" s="324"/>
      <c r="H120" s="445"/>
      <c r="I120" s="446"/>
      <c r="J120" s="172" t="s">
        <v>220</v>
      </c>
      <c r="K120" s="251" t="s">
        <v>341</v>
      </c>
      <c r="L120" s="252"/>
      <c r="M120" s="252"/>
      <c r="N120" s="253"/>
      <c r="O120" s="396"/>
      <c r="P120" s="237"/>
      <c r="Q120" s="209"/>
      <c r="R120" s="213"/>
      <c r="S120" s="250"/>
      <c r="T120" s="250"/>
      <c r="U120" s="115"/>
      <c r="W120" s="99"/>
      <c r="X120" s="353"/>
      <c r="Y120" s="349"/>
      <c r="Z120" s="349"/>
      <c r="AA120" s="349"/>
      <c r="AB120" s="349"/>
      <c r="AC120" s="349"/>
      <c r="AD120" s="349"/>
      <c r="AE120" s="349"/>
      <c r="AF120" s="349"/>
      <c r="AG120" s="349"/>
      <c r="AH120" s="349"/>
      <c r="AI120" s="344"/>
      <c r="AJ120" s="351"/>
      <c r="AK120" s="52"/>
    </row>
    <row r="121" spans="1:37" ht="40" customHeight="1" x14ac:dyDescent="0.35">
      <c r="A121" s="47"/>
      <c r="B121" s="51"/>
      <c r="C121" s="304" t="s">
        <v>279</v>
      </c>
      <c r="D121" s="321"/>
      <c r="E121" s="309" t="s">
        <v>79</v>
      </c>
      <c r="F121" s="430" t="str">
        <f>IF(SUM(Q121:Q145)=0,"",AVERAGE(Q121:Q145))</f>
        <v/>
      </c>
      <c r="G121" s="323">
        <v>23</v>
      </c>
      <c r="H121" s="442" t="s">
        <v>254</v>
      </c>
      <c r="I121" s="443"/>
      <c r="J121" s="190" t="s">
        <v>222</v>
      </c>
      <c r="K121" s="251" t="s">
        <v>175</v>
      </c>
      <c r="L121" s="252"/>
      <c r="M121" s="252"/>
      <c r="N121" s="253"/>
      <c r="O121" s="296">
        <v>80</v>
      </c>
      <c r="P121" s="237"/>
      <c r="Q121" s="208"/>
      <c r="R121" s="212"/>
      <c r="S121" s="249"/>
      <c r="T121" s="249"/>
      <c r="U121" s="115"/>
      <c r="W121" s="99"/>
      <c r="X121" s="359"/>
      <c r="Y121" s="348"/>
      <c r="Z121" s="348"/>
      <c r="AA121" s="348"/>
      <c r="AB121" s="348"/>
      <c r="AC121" s="348"/>
      <c r="AD121" s="348"/>
      <c r="AE121" s="348"/>
      <c r="AF121" s="348"/>
      <c r="AG121" s="348"/>
      <c r="AH121" s="342" t="str">
        <f>IF($Q$121="","",$Q$121)</f>
        <v/>
      </c>
      <c r="AI121" s="342" t="str">
        <f>IF($Q$121="","",$Q$121)</f>
        <v/>
      </c>
      <c r="AJ121" s="350"/>
      <c r="AK121" s="52"/>
    </row>
    <row r="122" spans="1:37" ht="40" customHeight="1" x14ac:dyDescent="0.35">
      <c r="A122" s="47"/>
      <c r="B122" s="51"/>
      <c r="C122" s="304"/>
      <c r="D122" s="321"/>
      <c r="E122" s="310"/>
      <c r="F122" s="431"/>
      <c r="G122" s="324"/>
      <c r="H122" s="434"/>
      <c r="I122" s="444"/>
      <c r="J122" s="169" t="s">
        <v>216</v>
      </c>
      <c r="K122" s="251" t="s">
        <v>322</v>
      </c>
      <c r="L122" s="252"/>
      <c r="M122" s="252"/>
      <c r="N122" s="253"/>
      <c r="O122" s="297"/>
      <c r="P122" s="237"/>
      <c r="Q122" s="209"/>
      <c r="R122" s="213"/>
      <c r="S122" s="250"/>
      <c r="T122" s="250"/>
      <c r="U122" s="115"/>
      <c r="W122" s="99"/>
      <c r="X122" s="353"/>
      <c r="Y122" s="349"/>
      <c r="Z122" s="349"/>
      <c r="AA122" s="349"/>
      <c r="AB122" s="349"/>
      <c r="AC122" s="349"/>
      <c r="AD122" s="349"/>
      <c r="AE122" s="349"/>
      <c r="AF122" s="349"/>
      <c r="AG122" s="349"/>
      <c r="AH122" s="343"/>
      <c r="AI122" s="343"/>
      <c r="AJ122" s="351"/>
      <c r="AK122" s="52"/>
    </row>
    <row r="123" spans="1:37" ht="62.25" customHeight="1" x14ac:dyDescent="0.35">
      <c r="A123" s="47"/>
      <c r="B123" s="51"/>
      <c r="C123" s="304"/>
      <c r="D123" s="321"/>
      <c r="E123" s="310"/>
      <c r="F123" s="431"/>
      <c r="G123" s="324"/>
      <c r="H123" s="434"/>
      <c r="I123" s="444"/>
      <c r="J123" s="170" t="s">
        <v>217</v>
      </c>
      <c r="K123" s="251" t="s">
        <v>255</v>
      </c>
      <c r="L123" s="252"/>
      <c r="M123" s="252"/>
      <c r="N123" s="253"/>
      <c r="O123" s="297"/>
      <c r="P123" s="237"/>
      <c r="Q123" s="209"/>
      <c r="R123" s="213"/>
      <c r="S123" s="250"/>
      <c r="T123" s="250"/>
      <c r="U123" s="115"/>
      <c r="W123" s="99"/>
      <c r="X123" s="353"/>
      <c r="Y123" s="349"/>
      <c r="Z123" s="349"/>
      <c r="AA123" s="349"/>
      <c r="AB123" s="349"/>
      <c r="AC123" s="349"/>
      <c r="AD123" s="349"/>
      <c r="AE123" s="349"/>
      <c r="AF123" s="349"/>
      <c r="AG123" s="349"/>
      <c r="AH123" s="343"/>
      <c r="AI123" s="343"/>
      <c r="AJ123" s="351"/>
      <c r="AK123" s="52"/>
    </row>
    <row r="124" spans="1:37" ht="56.25" customHeight="1" x14ac:dyDescent="0.35">
      <c r="A124" s="47"/>
      <c r="B124" s="51"/>
      <c r="C124" s="304"/>
      <c r="D124" s="321"/>
      <c r="E124" s="310"/>
      <c r="F124" s="431"/>
      <c r="G124" s="324"/>
      <c r="H124" s="434"/>
      <c r="I124" s="444"/>
      <c r="J124" s="171" t="s">
        <v>218</v>
      </c>
      <c r="K124" s="251" t="s">
        <v>256</v>
      </c>
      <c r="L124" s="252"/>
      <c r="M124" s="252"/>
      <c r="N124" s="253"/>
      <c r="O124" s="297"/>
      <c r="P124" s="237"/>
      <c r="Q124" s="209"/>
      <c r="R124" s="213"/>
      <c r="S124" s="250"/>
      <c r="T124" s="250"/>
      <c r="U124" s="115"/>
      <c r="W124" s="99"/>
      <c r="X124" s="353"/>
      <c r="Y124" s="349"/>
      <c r="Z124" s="349"/>
      <c r="AA124" s="349"/>
      <c r="AB124" s="349"/>
      <c r="AC124" s="349"/>
      <c r="AD124" s="349"/>
      <c r="AE124" s="349"/>
      <c r="AF124" s="349"/>
      <c r="AG124" s="349"/>
      <c r="AH124" s="343"/>
      <c r="AI124" s="343"/>
      <c r="AJ124" s="351"/>
      <c r="AK124" s="52"/>
    </row>
    <row r="125" spans="1:37" ht="82.5" customHeight="1" thickBot="1" x14ac:dyDescent="0.4">
      <c r="A125" s="47"/>
      <c r="B125" s="51"/>
      <c r="C125" s="304"/>
      <c r="D125" s="321"/>
      <c r="E125" s="310"/>
      <c r="F125" s="431"/>
      <c r="G125" s="324"/>
      <c r="H125" s="445"/>
      <c r="I125" s="446"/>
      <c r="J125" s="172" t="s">
        <v>220</v>
      </c>
      <c r="K125" s="251" t="s">
        <v>323</v>
      </c>
      <c r="L125" s="252"/>
      <c r="M125" s="252"/>
      <c r="N125" s="253"/>
      <c r="O125" s="396"/>
      <c r="P125" s="237"/>
      <c r="Q125" s="209"/>
      <c r="R125" s="213"/>
      <c r="S125" s="250"/>
      <c r="T125" s="250"/>
      <c r="U125" s="115"/>
      <c r="W125" s="99"/>
      <c r="X125" s="353"/>
      <c r="Y125" s="349"/>
      <c r="Z125" s="349"/>
      <c r="AA125" s="349"/>
      <c r="AB125" s="349"/>
      <c r="AC125" s="349"/>
      <c r="AD125" s="349"/>
      <c r="AE125" s="349"/>
      <c r="AF125" s="349"/>
      <c r="AG125" s="349"/>
      <c r="AH125" s="344"/>
      <c r="AI125" s="344"/>
      <c r="AJ125" s="351"/>
      <c r="AK125" s="52"/>
    </row>
    <row r="126" spans="1:37" ht="40" customHeight="1" x14ac:dyDescent="0.35">
      <c r="A126" s="47"/>
      <c r="B126" s="51"/>
      <c r="C126" s="304"/>
      <c r="D126" s="321"/>
      <c r="E126" s="310"/>
      <c r="F126" s="431"/>
      <c r="G126" s="331">
        <v>24</v>
      </c>
      <c r="H126" s="447" t="s">
        <v>324</v>
      </c>
      <c r="I126" s="448"/>
      <c r="J126" s="190" t="s">
        <v>222</v>
      </c>
      <c r="K126" s="251" t="s">
        <v>167</v>
      </c>
      <c r="L126" s="252"/>
      <c r="M126" s="252"/>
      <c r="N126" s="253"/>
      <c r="O126" s="294">
        <v>81</v>
      </c>
      <c r="P126" s="237"/>
      <c r="Q126" s="208"/>
      <c r="R126" s="212"/>
      <c r="S126" s="249"/>
      <c r="T126" s="249"/>
      <c r="U126" s="111"/>
      <c r="W126" s="99"/>
      <c r="X126" s="359"/>
      <c r="Y126" s="348"/>
      <c r="Z126" s="348"/>
      <c r="AA126" s="348"/>
      <c r="AB126" s="348"/>
      <c r="AC126" s="348"/>
      <c r="AD126" s="348"/>
      <c r="AE126" s="348"/>
      <c r="AF126" s="348"/>
      <c r="AG126" s="348"/>
      <c r="AH126" s="348" t="str">
        <f>IF(Q126="","",Q126)</f>
        <v/>
      </c>
      <c r="AI126" s="348"/>
      <c r="AJ126" s="350"/>
      <c r="AK126" s="52"/>
    </row>
    <row r="127" spans="1:37" ht="52.5" customHeight="1" x14ac:dyDescent="0.35">
      <c r="A127" s="47"/>
      <c r="B127" s="51"/>
      <c r="C127" s="304"/>
      <c r="D127" s="321"/>
      <c r="E127" s="310"/>
      <c r="F127" s="431"/>
      <c r="G127" s="332"/>
      <c r="H127" s="449"/>
      <c r="I127" s="450"/>
      <c r="J127" s="169" t="s">
        <v>216</v>
      </c>
      <c r="K127" s="251" t="s">
        <v>168</v>
      </c>
      <c r="L127" s="252"/>
      <c r="M127" s="252"/>
      <c r="N127" s="253"/>
      <c r="O127" s="297"/>
      <c r="P127" s="237"/>
      <c r="Q127" s="209"/>
      <c r="R127" s="213"/>
      <c r="S127" s="250"/>
      <c r="T127" s="250"/>
      <c r="U127" s="111"/>
      <c r="W127" s="99"/>
      <c r="X127" s="353"/>
      <c r="Y127" s="349"/>
      <c r="Z127" s="349"/>
      <c r="AA127" s="349"/>
      <c r="AB127" s="349"/>
      <c r="AC127" s="349"/>
      <c r="AD127" s="349"/>
      <c r="AE127" s="349"/>
      <c r="AF127" s="349"/>
      <c r="AG127" s="349"/>
      <c r="AH127" s="349"/>
      <c r="AI127" s="349"/>
      <c r="AJ127" s="351"/>
      <c r="AK127" s="52"/>
    </row>
    <row r="128" spans="1:37" ht="40" customHeight="1" x14ac:dyDescent="0.35">
      <c r="A128" s="47"/>
      <c r="B128" s="51"/>
      <c r="C128" s="304"/>
      <c r="D128" s="321"/>
      <c r="E128" s="310"/>
      <c r="F128" s="431"/>
      <c r="G128" s="332"/>
      <c r="H128" s="449"/>
      <c r="I128" s="450"/>
      <c r="J128" s="170" t="s">
        <v>217</v>
      </c>
      <c r="K128" s="251" t="s">
        <v>325</v>
      </c>
      <c r="L128" s="252"/>
      <c r="M128" s="252"/>
      <c r="N128" s="253"/>
      <c r="O128" s="297"/>
      <c r="P128" s="237"/>
      <c r="Q128" s="209"/>
      <c r="R128" s="213"/>
      <c r="S128" s="250"/>
      <c r="T128" s="250"/>
      <c r="U128" s="111"/>
      <c r="W128" s="99"/>
      <c r="X128" s="353"/>
      <c r="Y128" s="349"/>
      <c r="Z128" s="349"/>
      <c r="AA128" s="349"/>
      <c r="AB128" s="349"/>
      <c r="AC128" s="349"/>
      <c r="AD128" s="349"/>
      <c r="AE128" s="349"/>
      <c r="AF128" s="349"/>
      <c r="AG128" s="349"/>
      <c r="AH128" s="349"/>
      <c r="AI128" s="349"/>
      <c r="AJ128" s="351"/>
      <c r="AK128" s="52"/>
    </row>
    <row r="129" spans="1:37" ht="40" customHeight="1" x14ac:dyDescent="0.35">
      <c r="A129" s="47"/>
      <c r="B129" s="51"/>
      <c r="C129" s="304"/>
      <c r="D129" s="321"/>
      <c r="E129" s="310"/>
      <c r="F129" s="431"/>
      <c r="G129" s="332"/>
      <c r="H129" s="449"/>
      <c r="I129" s="450"/>
      <c r="J129" s="171" t="s">
        <v>218</v>
      </c>
      <c r="K129" s="251" t="s">
        <v>169</v>
      </c>
      <c r="L129" s="252"/>
      <c r="M129" s="252"/>
      <c r="N129" s="253"/>
      <c r="O129" s="297"/>
      <c r="P129" s="237"/>
      <c r="Q129" s="209"/>
      <c r="R129" s="213"/>
      <c r="S129" s="250"/>
      <c r="T129" s="250"/>
      <c r="U129" s="111"/>
      <c r="W129" s="99"/>
      <c r="X129" s="353"/>
      <c r="Y129" s="349"/>
      <c r="Z129" s="349"/>
      <c r="AA129" s="349"/>
      <c r="AB129" s="349"/>
      <c r="AC129" s="349"/>
      <c r="AD129" s="349"/>
      <c r="AE129" s="349"/>
      <c r="AF129" s="349"/>
      <c r="AG129" s="349"/>
      <c r="AH129" s="349"/>
      <c r="AI129" s="349"/>
      <c r="AJ129" s="351"/>
      <c r="AK129" s="52"/>
    </row>
    <row r="130" spans="1:37" ht="54.75" customHeight="1" thickBot="1" x14ac:dyDescent="0.4">
      <c r="A130" s="47"/>
      <c r="B130" s="51"/>
      <c r="C130" s="304"/>
      <c r="D130" s="321"/>
      <c r="E130" s="310"/>
      <c r="F130" s="431"/>
      <c r="G130" s="332"/>
      <c r="H130" s="451"/>
      <c r="I130" s="452"/>
      <c r="J130" s="172" t="s">
        <v>220</v>
      </c>
      <c r="K130" s="251" t="s">
        <v>170</v>
      </c>
      <c r="L130" s="252"/>
      <c r="M130" s="252"/>
      <c r="N130" s="253"/>
      <c r="O130" s="297"/>
      <c r="P130" s="237"/>
      <c r="Q130" s="209"/>
      <c r="R130" s="213"/>
      <c r="S130" s="250"/>
      <c r="T130" s="250"/>
      <c r="U130" s="111"/>
      <c r="W130" s="99"/>
      <c r="X130" s="353"/>
      <c r="Y130" s="349"/>
      <c r="Z130" s="349"/>
      <c r="AA130" s="349"/>
      <c r="AB130" s="349"/>
      <c r="AC130" s="349"/>
      <c r="AD130" s="349"/>
      <c r="AE130" s="349"/>
      <c r="AF130" s="349"/>
      <c r="AG130" s="349"/>
      <c r="AH130" s="349"/>
      <c r="AI130" s="349"/>
      <c r="AJ130" s="351"/>
      <c r="AK130" s="52"/>
    </row>
    <row r="131" spans="1:37" ht="40" customHeight="1" x14ac:dyDescent="0.35">
      <c r="A131" s="47"/>
      <c r="B131" s="51"/>
      <c r="C131" s="304"/>
      <c r="D131" s="321"/>
      <c r="E131" s="310"/>
      <c r="F131" s="431"/>
      <c r="G131" s="331">
        <v>25</v>
      </c>
      <c r="H131" s="315" t="s">
        <v>354</v>
      </c>
      <c r="I131" s="316"/>
      <c r="J131" s="190" t="s">
        <v>222</v>
      </c>
      <c r="K131" s="251" t="s">
        <v>171</v>
      </c>
      <c r="L131" s="252"/>
      <c r="M131" s="252"/>
      <c r="N131" s="253"/>
      <c r="O131" s="297"/>
      <c r="P131" s="237"/>
      <c r="Q131" s="208"/>
      <c r="R131" s="212"/>
      <c r="S131" s="249" t="s">
        <v>390</v>
      </c>
      <c r="T131" s="249"/>
      <c r="U131" s="111"/>
      <c r="W131" s="99"/>
      <c r="X131" s="359"/>
      <c r="Y131" s="348"/>
      <c r="Z131" s="348"/>
      <c r="AA131" s="348"/>
      <c r="AB131" s="348"/>
      <c r="AC131" s="348"/>
      <c r="AD131" s="348"/>
      <c r="AE131" s="348"/>
      <c r="AF131" s="348"/>
      <c r="AG131" s="348"/>
      <c r="AH131" s="348"/>
      <c r="AI131" s="348"/>
      <c r="AJ131" s="350" t="str">
        <f>IF(Q131="","",Q131)</f>
        <v/>
      </c>
      <c r="AK131" s="52"/>
    </row>
    <row r="132" spans="1:37" ht="54.75" customHeight="1" x14ac:dyDescent="0.35">
      <c r="A132" s="47"/>
      <c r="B132" s="51"/>
      <c r="C132" s="304"/>
      <c r="D132" s="321"/>
      <c r="E132" s="310"/>
      <c r="F132" s="431"/>
      <c r="G132" s="332"/>
      <c r="H132" s="317"/>
      <c r="I132" s="318"/>
      <c r="J132" s="169" t="s">
        <v>216</v>
      </c>
      <c r="K132" s="251" t="s">
        <v>172</v>
      </c>
      <c r="L132" s="252"/>
      <c r="M132" s="252"/>
      <c r="N132" s="253"/>
      <c r="O132" s="297"/>
      <c r="P132" s="237"/>
      <c r="Q132" s="209"/>
      <c r="R132" s="213"/>
      <c r="S132" s="250"/>
      <c r="T132" s="250"/>
      <c r="U132" s="111"/>
      <c r="W132" s="99"/>
      <c r="X132" s="353"/>
      <c r="Y132" s="349"/>
      <c r="Z132" s="349"/>
      <c r="AA132" s="349"/>
      <c r="AB132" s="349"/>
      <c r="AC132" s="349"/>
      <c r="AD132" s="349"/>
      <c r="AE132" s="349"/>
      <c r="AF132" s="349"/>
      <c r="AG132" s="349"/>
      <c r="AH132" s="349"/>
      <c r="AI132" s="349"/>
      <c r="AJ132" s="351"/>
      <c r="AK132" s="52"/>
    </row>
    <row r="133" spans="1:37" ht="43.5" customHeight="1" x14ac:dyDescent="0.35">
      <c r="A133" s="47"/>
      <c r="B133" s="51"/>
      <c r="C133" s="304"/>
      <c r="D133" s="321"/>
      <c r="E133" s="310"/>
      <c r="F133" s="431"/>
      <c r="G133" s="332"/>
      <c r="H133" s="317"/>
      <c r="I133" s="318"/>
      <c r="J133" s="170" t="s">
        <v>217</v>
      </c>
      <c r="K133" s="251" t="s">
        <v>173</v>
      </c>
      <c r="L133" s="252"/>
      <c r="M133" s="252"/>
      <c r="N133" s="253"/>
      <c r="O133" s="297"/>
      <c r="P133" s="237"/>
      <c r="Q133" s="209"/>
      <c r="R133" s="213"/>
      <c r="S133" s="250"/>
      <c r="T133" s="250"/>
      <c r="U133" s="111"/>
      <c r="W133" s="99"/>
      <c r="X133" s="353"/>
      <c r="Y133" s="349"/>
      <c r="Z133" s="349"/>
      <c r="AA133" s="349"/>
      <c r="AB133" s="349"/>
      <c r="AC133" s="349"/>
      <c r="AD133" s="349"/>
      <c r="AE133" s="349"/>
      <c r="AF133" s="349"/>
      <c r="AG133" s="349"/>
      <c r="AH133" s="349"/>
      <c r="AI133" s="349"/>
      <c r="AJ133" s="351"/>
      <c r="AK133" s="52"/>
    </row>
    <row r="134" spans="1:37" ht="113.25" customHeight="1" x14ac:dyDescent="0.35">
      <c r="A134" s="47"/>
      <c r="B134" s="51"/>
      <c r="C134" s="304"/>
      <c r="D134" s="321"/>
      <c r="E134" s="310"/>
      <c r="F134" s="431"/>
      <c r="G134" s="332"/>
      <c r="H134" s="317"/>
      <c r="I134" s="318"/>
      <c r="J134" s="171" t="s">
        <v>218</v>
      </c>
      <c r="K134" s="251" t="s">
        <v>174</v>
      </c>
      <c r="L134" s="252"/>
      <c r="M134" s="252"/>
      <c r="N134" s="253"/>
      <c r="O134" s="297"/>
      <c r="P134" s="237"/>
      <c r="Q134" s="209"/>
      <c r="R134" s="213"/>
      <c r="S134" s="250"/>
      <c r="T134" s="250"/>
      <c r="U134" s="111"/>
      <c r="W134" s="99"/>
      <c r="X134" s="353"/>
      <c r="Y134" s="349"/>
      <c r="Z134" s="349"/>
      <c r="AA134" s="349"/>
      <c r="AB134" s="349"/>
      <c r="AC134" s="349"/>
      <c r="AD134" s="349"/>
      <c r="AE134" s="349"/>
      <c r="AF134" s="349"/>
      <c r="AG134" s="349"/>
      <c r="AH134" s="349"/>
      <c r="AI134" s="349"/>
      <c r="AJ134" s="351"/>
      <c r="AK134" s="52"/>
    </row>
    <row r="135" spans="1:37" ht="108.75" customHeight="1" thickBot="1" x14ac:dyDescent="0.4">
      <c r="A135" s="47"/>
      <c r="B135" s="51"/>
      <c r="C135" s="304"/>
      <c r="D135" s="321"/>
      <c r="E135" s="310"/>
      <c r="F135" s="431"/>
      <c r="G135" s="332"/>
      <c r="H135" s="453"/>
      <c r="I135" s="454"/>
      <c r="J135" s="172" t="s">
        <v>220</v>
      </c>
      <c r="K135" s="251" t="s">
        <v>355</v>
      </c>
      <c r="L135" s="252"/>
      <c r="M135" s="252"/>
      <c r="N135" s="253"/>
      <c r="O135" s="298"/>
      <c r="P135" s="237"/>
      <c r="Q135" s="209"/>
      <c r="R135" s="213"/>
      <c r="S135" s="250"/>
      <c r="T135" s="250"/>
      <c r="U135" s="111"/>
      <c r="W135" s="99"/>
      <c r="X135" s="353"/>
      <c r="Y135" s="349"/>
      <c r="Z135" s="349"/>
      <c r="AA135" s="349"/>
      <c r="AB135" s="349"/>
      <c r="AC135" s="349"/>
      <c r="AD135" s="349"/>
      <c r="AE135" s="349"/>
      <c r="AF135" s="349"/>
      <c r="AG135" s="349"/>
      <c r="AH135" s="349"/>
      <c r="AI135" s="349"/>
      <c r="AJ135" s="351"/>
      <c r="AK135" s="52"/>
    </row>
    <row r="136" spans="1:37" ht="40" customHeight="1" x14ac:dyDescent="0.35">
      <c r="A136" s="47"/>
      <c r="B136" s="51"/>
      <c r="C136" s="304"/>
      <c r="D136" s="321"/>
      <c r="E136" s="310"/>
      <c r="F136" s="431"/>
      <c r="G136" s="323">
        <v>26</v>
      </c>
      <c r="H136" s="315" t="s">
        <v>138</v>
      </c>
      <c r="I136" s="316"/>
      <c r="J136" s="190" t="s">
        <v>222</v>
      </c>
      <c r="K136" s="251" t="s">
        <v>257</v>
      </c>
      <c r="L136" s="252"/>
      <c r="M136" s="252"/>
      <c r="N136" s="253"/>
      <c r="O136" s="296">
        <v>20</v>
      </c>
      <c r="P136" s="237"/>
      <c r="Q136" s="208"/>
      <c r="R136" s="212"/>
      <c r="S136" s="249"/>
      <c r="T136" s="249"/>
      <c r="U136" s="111"/>
      <c r="W136" s="99"/>
      <c r="X136" s="359"/>
      <c r="Y136" s="348"/>
      <c r="Z136" s="348" t="str">
        <f>IF($Q$136="","",$Q$136)</f>
        <v/>
      </c>
      <c r="AA136" s="348"/>
      <c r="AB136" s="348" t="str">
        <f>IF($Q$136="","",$Q$136)</f>
        <v/>
      </c>
      <c r="AC136" s="348" t="str">
        <f>IF($Q$136="","",$Q$136)</f>
        <v/>
      </c>
      <c r="AD136" s="348"/>
      <c r="AE136" s="348" t="str">
        <f>IF($Q$136="","",$Q$136)</f>
        <v/>
      </c>
      <c r="AF136" s="348"/>
      <c r="AG136" s="348"/>
      <c r="AH136" s="348"/>
      <c r="AI136" s="348"/>
      <c r="AJ136" s="348" t="str">
        <f>IF($Q$136="","",$Q$136)</f>
        <v/>
      </c>
      <c r="AK136" s="52"/>
    </row>
    <row r="137" spans="1:37" ht="40" customHeight="1" x14ac:dyDescent="0.35">
      <c r="A137" s="47"/>
      <c r="B137" s="51"/>
      <c r="C137" s="304"/>
      <c r="D137" s="321"/>
      <c r="E137" s="310"/>
      <c r="F137" s="431"/>
      <c r="G137" s="324"/>
      <c r="H137" s="317"/>
      <c r="I137" s="318"/>
      <c r="J137" s="169" t="s">
        <v>216</v>
      </c>
      <c r="K137" s="251" t="s">
        <v>176</v>
      </c>
      <c r="L137" s="252"/>
      <c r="M137" s="252"/>
      <c r="N137" s="253"/>
      <c r="O137" s="297"/>
      <c r="P137" s="237"/>
      <c r="Q137" s="209"/>
      <c r="R137" s="213"/>
      <c r="S137" s="250"/>
      <c r="T137" s="250"/>
      <c r="U137" s="111"/>
      <c r="W137" s="99"/>
      <c r="X137" s="353"/>
      <c r="Y137" s="349"/>
      <c r="Z137" s="349"/>
      <c r="AA137" s="349"/>
      <c r="AB137" s="349"/>
      <c r="AC137" s="349"/>
      <c r="AD137" s="349"/>
      <c r="AE137" s="349"/>
      <c r="AF137" s="349"/>
      <c r="AG137" s="349"/>
      <c r="AH137" s="349"/>
      <c r="AI137" s="349"/>
      <c r="AJ137" s="349"/>
      <c r="AK137" s="52"/>
    </row>
    <row r="138" spans="1:37" ht="40" customHeight="1" x14ac:dyDescent="0.35">
      <c r="A138" s="47"/>
      <c r="B138" s="51"/>
      <c r="C138" s="304"/>
      <c r="D138" s="321"/>
      <c r="E138" s="310"/>
      <c r="F138" s="431"/>
      <c r="G138" s="324"/>
      <c r="H138" s="317"/>
      <c r="I138" s="318"/>
      <c r="J138" s="170" t="s">
        <v>217</v>
      </c>
      <c r="K138" s="251" t="s">
        <v>177</v>
      </c>
      <c r="L138" s="252"/>
      <c r="M138" s="252"/>
      <c r="N138" s="253"/>
      <c r="O138" s="297"/>
      <c r="P138" s="237"/>
      <c r="Q138" s="209"/>
      <c r="R138" s="213"/>
      <c r="S138" s="250"/>
      <c r="T138" s="250"/>
      <c r="U138" s="111"/>
      <c r="W138" s="99"/>
      <c r="X138" s="353"/>
      <c r="Y138" s="349"/>
      <c r="Z138" s="349"/>
      <c r="AA138" s="349"/>
      <c r="AB138" s="349"/>
      <c r="AC138" s="349"/>
      <c r="AD138" s="349"/>
      <c r="AE138" s="349"/>
      <c r="AF138" s="349"/>
      <c r="AG138" s="349"/>
      <c r="AH138" s="349"/>
      <c r="AI138" s="349"/>
      <c r="AJ138" s="349"/>
      <c r="AK138" s="52"/>
    </row>
    <row r="139" spans="1:37" ht="40" customHeight="1" x14ac:dyDescent="0.35">
      <c r="A139" s="47"/>
      <c r="B139" s="51"/>
      <c r="C139" s="304"/>
      <c r="D139" s="321"/>
      <c r="E139" s="310"/>
      <c r="F139" s="431"/>
      <c r="G139" s="324"/>
      <c r="H139" s="317"/>
      <c r="I139" s="318"/>
      <c r="J139" s="171" t="s">
        <v>218</v>
      </c>
      <c r="K139" s="251" t="s">
        <v>343</v>
      </c>
      <c r="L139" s="252"/>
      <c r="M139" s="252"/>
      <c r="N139" s="253"/>
      <c r="O139" s="297"/>
      <c r="P139" s="237"/>
      <c r="Q139" s="209"/>
      <c r="R139" s="213"/>
      <c r="S139" s="250"/>
      <c r="T139" s="250"/>
      <c r="U139" s="111"/>
      <c r="W139" s="99"/>
      <c r="X139" s="353"/>
      <c r="Y139" s="349"/>
      <c r="Z139" s="349"/>
      <c r="AA139" s="349"/>
      <c r="AB139" s="349"/>
      <c r="AC139" s="349"/>
      <c r="AD139" s="349"/>
      <c r="AE139" s="349"/>
      <c r="AF139" s="349"/>
      <c r="AG139" s="349"/>
      <c r="AH139" s="349"/>
      <c r="AI139" s="349"/>
      <c r="AJ139" s="349"/>
      <c r="AK139" s="52"/>
    </row>
    <row r="140" spans="1:37" ht="75.75" customHeight="1" thickBot="1" x14ac:dyDescent="0.4">
      <c r="A140" s="47"/>
      <c r="B140" s="51"/>
      <c r="C140" s="304"/>
      <c r="D140" s="321"/>
      <c r="E140" s="310"/>
      <c r="F140" s="431"/>
      <c r="G140" s="324"/>
      <c r="H140" s="319"/>
      <c r="I140" s="320"/>
      <c r="J140" s="172" t="s">
        <v>220</v>
      </c>
      <c r="K140" s="251" t="s">
        <v>342</v>
      </c>
      <c r="L140" s="252"/>
      <c r="M140" s="252"/>
      <c r="N140" s="253"/>
      <c r="O140" s="298"/>
      <c r="P140" s="237"/>
      <c r="Q140" s="209"/>
      <c r="R140" s="213"/>
      <c r="S140" s="250"/>
      <c r="T140" s="250"/>
      <c r="U140" s="111"/>
      <c r="W140" s="99"/>
      <c r="X140" s="353"/>
      <c r="Y140" s="349"/>
      <c r="Z140" s="349"/>
      <c r="AA140" s="349"/>
      <c r="AB140" s="349"/>
      <c r="AC140" s="349"/>
      <c r="AD140" s="349"/>
      <c r="AE140" s="349"/>
      <c r="AF140" s="349"/>
      <c r="AG140" s="349"/>
      <c r="AH140" s="349"/>
      <c r="AI140" s="349"/>
      <c r="AJ140" s="349"/>
      <c r="AK140" s="52"/>
    </row>
    <row r="141" spans="1:37" ht="40" customHeight="1" x14ac:dyDescent="0.35">
      <c r="A141" s="47"/>
      <c r="B141" s="51"/>
      <c r="C141" s="304"/>
      <c r="D141" s="321"/>
      <c r="E141" s="310"/>
      <c r="F141" s="431"/>
      <c r="G141" s="323">
        <v>27</v>
      </c>
      <c r="H141" s="315" t="s">
        <v>139</v>
      </c>
      <c r="I141" s="316"/>
      <c r="J141" s="190" t="s">
        <v>222</v>
      </c>
      <c r="K141" s="251" t="s">
        <v>178</v>
      </c>
      <c r="L141" s="252"/>
      <c r="M141" s="252"/>
      <c r="N141" s="253"/>
      <c r="O141" s="296"/>
      <c r="P141" s="237"/>
      <c r="Q141" s="208"/>
      <c r="R141" s="212"/>
      <c r="S141" s="249" t="s">
        <v>391</v>
      </c>
      <c r="T141" s="249"/>
      <c r="U141" s="111"/>
      <c r="W141" s="99"/>
      <c r="X141" s="359"/>
      <c r="Y141" s="348" t="str">
        <f>IF($Q$141="","",$Q$141)</f>
        <v/>
      </c>
      <c r="Z141" s="348" t="str">
        <f>IF($Q$141="","",$Q$141)</f>
        <v/>
      </c>
      <c r="AA141" s="348"/>
      <c r="AB141" s="348"/>
      <c r="AC141" s="348"/>
      <c r="AD141" s="348"/>
      <c r="AE141" s="348" t="str">
        <f>IF($Q$141="","",$Q$141)</f>
        <v/>
      </c>
      <c r="AF141" s="348"/>
      <c r="AG141" s="348"/>
      <c r="AH141" s="348"/>
      <c r="AI141" s="348"/>
      <c r="AJ141" s="348" t="str">
        <f>IF($Q$141="","",$Q$141)</f>
        <v/>
      </c>
      <c r="AK141" s="52"/>
    </row>
    <row r="142" spans="1:37" ht="53.25" customHeight="1" x14ac:dyDescent="0.35">
      <c r="A142" s="47"/>
      <c r="B142" s="51"/>
      <c r="C142" s="304"/>
      <c r="D142" s="321"/>
      <c r="E142" s="310"/>
      <c r="F142" s="431"/>
      <c r="G142" s="324"/>
      <c r="H142" s="317"/>
      <c r="I142" s="318"/>
      <c r="J142" s="169" t="s">
        <v>216</v>
      </c>
      <c r="K142" s="251" t="s">
        <v>179</v>
      </c>
      <c r="L142" s="252"/>
      <c r="M142" s="252"/>
      <c r="N142" s="253"/>
      <c r="O142" s="297"/>
      <c r="P142" s="237"/>
      <c r="Q142" s="209"/>
      <c r="R142" s="213"/>
      <c r="S142" s="250"/>
      <c r="T142" s="250"/>
      <c r="U142" s="111"/>
      <c r="W142" s="99"/>
      <c r="X142" s="353"/>
      <c r="Y142" s="349"/>
      <c r="Z142" s="349"/>
      <c r="AA142" s="349"/>
      <c r="AB142" s="349"/>
      <c r="AC142" s="349"/>
      <c r="AD142" s="349"/>
      <c r="AE142" s="349"/>
      <c r="AF142" s="349"/>
      <c r="AG142" s="349"/>
      <c r="AH142" s="349"/>
      <c r="AI142" s="349"/>
      <c r="AJ142" s="349"/>
      <c r="AK142" s="52"/>
    </row>
    <row r="143" spans="1:37" ht="54" customHeight="1" x14ac:dyDescent="0.35">
      <c r="A143" s="47"/>
      <c r="B143" s="51"/>
      <c r="C143" s="304"/>
      <c r="D143" s="321"/>
      <c r="E143" s="310"/>
      <c r="F143" s="431"/>
      <c r="G143" s="324"/>
      <c r="H143" s="317"/>
      <c r="I143" s="318"/>
      <c r="J143" s="170" t="s">
        <v>217</v>
      </c>
      <c r="K143" s="251" t="s">
        <v>180</v>
      </c>
      <c r="L143" s="252"/>
      <c r="M143" s="252"/>
      <c r="N143" s="253"/>
      <c r="O143" s="297"/>
      <c r="P143" s="237"/>
      <c r="Q143" s="209"/>
      <c r="R143" s="213"/>
      <c r="S143" s="250"/>
      <c r="T143" s="250"/>
      <c r="U143" s="111"/>
      <c r="W143" s="99"/>
      <c r="X143" s="353"/>
      <c r="Y143" s="349"/>
      <c r="Z143" s="349"/>
      <c r="AA143" s="349"/>
      <c r="AB143" s="349"/>
      <c r="AC143" s="349"/>
      <c r="AD143" s="349"/>
      <c r="AE143" s="349"/>
      <c r="AF143" s="349"/>
      <c r="AG143" s="349"/>
      <c r="AH143" s="349"/>
      <c r="AI143" s="349"/>
      <c r="AJ143" s="349"/>
      <c r="AK143" s="52"/>
    </row>
    <row r="144" spans="1:37" ht="81" customHeight="1" x14ac:dyDescent="0.35">
      <c r="A144" s="47"/>
      <c r="B144" s="51"/>
      <c r="C144" s="304"/>
      <c r="D144" s="321"/>
      <c r="E144" s="310"/>
      <c r="F144" s="431"/>
      <c r="G144" s="324"/>
      <c r="H144" s="317"/>
      <c r="I144" s="318"/>
      <c r="J144" s="171" t="s">
        <v>218</v>
      </c>
      <c r="K144" s="251" t="s">
        <v>181</v>
      </c>
      <c r="L144" s="252"/>
      <c r="M144" s="252"/>
      <c r="N144" s="253"/>
      <c r="O144" s="297"/>
      <c r="P144" s="237"/>
      <c r="Q144" s="209"/>
      <c r="R144" s="213"/>
      <c r="S144" s="250"/>
      <c r="T144" s="250"/>
      <c r="U144" s="111"/>
      <c r="W144" s="99"/>
      <c r="X144" s="353"/>
      <c r="Y144" s="349"/>
      <c r="Z144" s="349"/>
      <c r="AA144" s="349"/>
      <c r="AB144" s="349"/>
      <c r="AC144" s="349"/>
      <c r="AD144" s="349"/>
      <c r="AE144" s="349"/>
      <c r="AF144" s="349"/>
      <c r="AG144" s="349"/>
      <c r="AH144" s="349"/>
      <c r="AI144" s="349"/>
      <c r="AJ144" s="349"/>
      <c r="AK144" s="52"/>
    </row>
    <row r="145" spans="1:37" ht="80.25" customHeight="1" thickBot="1" x14ac:dyDescent="0.4">
      <c r="A145" s="47"/>
      <c r="B145" s="51"/>
      <c r="C145" s="419"/>
      <c r="D145" s="321"/>
      <c r="E145" s="322"/>
      <c r="F145" s="432"/>
      <c r="G145" s="324"/>
      <c r="H145" s="319"/>
      <c r="I145" s="320"/>
      <c r="J145" s="172" t="s">
        <v>220</v>
      </c>
      <c r="K145" s="251" t="s">
        <v>326</v>
      </c>
      <c r="L145" s="252"/>
      <c r="M145" s="252"/>
      <c r="N145" s="253"/>
      <c r="O145" s="298"/>
      <c r="P145" s="237"/>
      <c r="Q145" s="209"/>
      <c r="R145" s="213"/>
      <c r="S145" s="250"/>
      <c r="T145" s="250"/>
      <c r="U145" s="111"/>
      <c r="W145" s="99"/>
      <c r="X145" s="353"/>
      <c r="Y145" s="349"/>
      <c r="Z145" s="349"/>
      <c r="AA145" s="349"/>
      <c r="AB145" s="349"/>
      <c r="AC145" s="349"/>
      <c r="AD145" s="349"/>
      <c r="AE145" s="349"/>
      <c r="AF145" s="349"/>
      <c r="AG145" s="349"/>
      <c r="AH145" s="349"/>
      <c r="AI145" s="349"/>
      <c r="AJ145" s="349"/>
      <c r="AK145" s="52"/>
    </row>
    <row r="146" spans="1:37" ht="40" customHeight="1" x14ac:dyDescent="0.35">
      <c r="A146" s="47"/>
      <c r="B146" s="51"/>
      <c r="C146" s="303" t="s">
        <v>81</v>
      </c>
      <c r="D146" s="427" t="str">
        <f>IF(SUM(Q146:Q195)=0,"",AVERAGE(Q146:Q195))</f>
        <v/>
      </c>
      <c r="E146" s="421" t="s">
        <v>82</v>
      </c>
      <c r="F146" s="433" t="str">
        <f>IF(SUM(Q146:Q195)=0,"",AVERAGE(Q146:Q195))</f>
        <v/>
      </c>
      <c r="G146" s="323">
        <v>28</v>
      </c>
      <c r="H146" s="388" t="s">
        <v>184</v>
      </c>
      <c r="I146" s="389"/>
      <c r="J146" s="190" t="s">
        <v>222</v>
      </c>
      <c r="K146" s="251" t="s">
        <v>189</v>
      </c>
      <c r="L146" s="252"/>
      <c r="M146" s="252"/>
      <c r="N146" s="253"/>
      <c r="O146" s="294">
        <v>81</v>
      </c>
      <c r="P146" s="237"/>
      <c r="Q146" s="208"/>
      <c r="R146" s="212"/>
      <c r="S146" s="249"/>
      <c r="T146" s="249"/>
      <c r="U146" s="111"/>
      <c r="W146" s="99"/>
      <c r="X146" s="359"/>
      <c r="Y146" s="348"/>
      <c r="Z146" s="348"/>
      <c r="AA146" s="348"/>
      <c r="AB146" s="348"/>
      <c r="AC146" s="348"/>
      <c r="AD146" s="348"/>
      <c r="AE146" s="348"/>
      <c r="AF146" s="348"/>
      <c r="AG146" s="348"/>
      <c r="AH146" s="348" t="str">
        <f>IF($Q$146="","",$Q$146)</f>
        <v/>
      </c>
      <c r="AI146" s="348" t="str">
        <f>IF($Q$146="","",$Q$146)</f>
        <v/>
      </c>
      <c r="AJ146" s="350"/>
      <c r="AK146" s="52"/>
    </row>
    <row r="147" spans="1:37" ht="40" customHeight="1" x14ac:dyDescent="0.35">
      <c r="A147" s="47"/>
      <c r="B147" s="51"/>
      <c r="C147" s="304"/>
      <c r="D147" s="321"/>
      <c r="E147" s="310"/>
      <c r="F147" s="431"/>
      <c r="G147" s="324"/>
      <c r="H147" s="317"/>
      <c r="I147" s="318"/>
      <c r="J147" s="169" t="s">
        <v>216</v>
      </c>
      <c r="K147" s="251" t="s">
        <v>190</v>
      </c>
      <c r="L147" s="252"/>
      <c r="M147" s="252"/>
      <c r="N147" s="253"/>
      <c r="O147" s="297"/>
      <c r="P147" s="237"/>
      <c r="Q147" s="209"/>
      <c r="R147" s="213"/>
      <c r="S147" s="250"/>
      <c r="T147" s="250"/>
      <c r="U147" s="111"/>
      <c r="W147" s="99"/>
      <c r="X147" s="353"/>
      <c r="Y147" s="349"/>
      <c r="Z147" s="349"/>
      <c r="AA147" s="349"/>
      <c r="AB147" s="349"/>
      <c r="AC147" s="349"/>
      <c r="AD147" s="349"/>
      <c r="AE147" s="349"/>
      <c r="AF147" s="349"/>
      <c r="AG147" s="349"/>
      <c r="AH147" s="349"/>
      <c r="AI147" s="349"/>
      <c r="AJ147" s="351"/>
      <c r="AK147" s="52"/>
    </row>
    <row r="148" spans="1:37" ht="54.75" customHeight="1" x14ac:dyDescent="0.35">
      <c r="A148" s="47"/>
      <c r="B148" s="51"/>
      <c r="C148" s="304"/>
      <c r="D148" s="321"/>
      <c r="E148" s="310"/>
      <c r="F148" s="431"/>
      <c r="G148" s="324"/>
      <c r="H148" s="317"/>
      <c r="I148" s="318"/>
      <c r="J148" s="170" t="s">
        <v>217</v>
      </c>
      <c r="K148" s="251" t="s">
        <v>258</v>
      </c>
      <c r="L148" s="252"/>
      <c r="M148" s="252"/>
      <c r="N148" s="253"/>
      <c r="O148" s="297"/>
      <c r="P148" s="237"/>
      <c r="Q148" s="209"/>
      <c r="R148" s="213"/>
      <c r="S148" s="250"/>
      <c r="T148" s="250"/>
      <c r="U148" s="111"/>
      <c r="W148" s="99"/>
      <c r="X148" s="353"/>
      <c r="Y148" s="349"/>
      <c r="Z148" s="349"/>
      <c r="AA148" s="349"/>
      <c r="AB148" s="349"/>
      <c r="AC148" s="349"/>
      <c r="AD148" s="349"/>
      <c r="AE148" s="349"/>
      <c r="AF148" s="349"/>
      <c r="AG148" s="349"/>
      <c r="AH148" s="349"/>
      <c r="AI148" s="349"/>
      <c r="AJ148" s="351"/>
      <c r="AK148" s="52"/>
    </row>
    <row r="149" spans="1:37" ht="56.25" customHeight="1" x14ac:dyDescent="0.35">
      <c r="A149" s="47"/>
      <c r="B149" s="51"/>
      <c r="C149" s="304"/>
      <c r="D149" s="321"/>
      <c r="E149" s="310"/>
      <c r="F149" s="431"/>
      <c r="G149" s="324"/>
      <c r="H149" s="317"/>
      <c r="I149" s="318"/>
      <c r="J149" s="171" t="s">
        <v>218</v>
      </c>
      <c r="K149" s="251" t="s">
        <v>259</v>
      </c>
      <c r="L149" s="252"/>
      <c r="M149" s="252"/>
      <c r="N149" s="253"/>
      <c r="O149" s="297"/>
      <c r="P149" s="237"/>
      <c r="Q149" s="209"/>
      <c r="R149" s="213"/>
      <c r="S149" s="250"/>
      <c r="T149" s="250"/>
      <c r="U149" s="111"/>
      <c r="W149" s="99"/>
      <c r="X149" s="353"/>
      <c r="Y149" s="349"/>
      <c r="Z149" s="349"/>
      <c r="AA149" s="349"/>
      <c r="AB149" s="349"/>
      <c r="AC149" s="349"/>
      <c r="AD149" s="349"/>
      <c r="AE149" s="349"/>
      <c r="AF149" s="349"/>
      <c r="AG149" s="349"/>
      <c r="AH149" s="349"/>
      <c r="AI149" s="349"/>
      <c r="AJ149" s="351"/>
      <c r="AK149" s="52"/>
    </row>
    <row r="150" spans="1:37" ht="66" customHeight="1" thickBot="1" x14ac:dyDescent="0.4">
      <c r="A150" s="47"/>
      <c r="B150" s="51"/>
      <c r="C150" s="304"/>
      <c r="D150" s="321"/>
      <c r="E150" s="310"/>
      <c r="F150" s="431"/>
      <c r="G150" s="324"/>
      <c r="H150" s="317"/>
      <c r="I150" s="318"/>
      <c r="J150" s="172" t="s">
        <v>220</v>
      </c>
      <c r="K150" s="251" t="s">
        <v>260</v>
      </c>
      <c r="L150" s="252"/>
      <c r="M150" s="252"/>
      <c r="N150" s="253"/>
      <c r="O150" s="298"/>
      <c r="P150" s="237"/>
      <c r="Q150" s="209"/>
      <c r="R150" s="213"/>
      <c r="S150" s="250"/>
      <c r="T150" s="250"/>
      <c r="U150" s="111"/>
      <c r="W150" s="99"/>
      <c r="X150" s="353"/>
      <c r="Y150" s="349"/>
      <c r="Z150" s="349"/>
      <c r="AA150" s="349"/>
      <c r="AB150" s="349"/>
      <c r="AC150" s="349"/>
      <c r="AD150" s="349"/>
      <c r="AE150" s="349"/>
      <c r="AF150" s="349"/>
      <c r="AG150" s="349"/>
      <c r="AH150" s="349"/>
      <c r="AI150" s="349"/>
      <c r="AJ150" s="351"/>
      <c r="AK150" s="52"/>
    </row>
    <row r="151" spans="1:37" ht="40" customHeight="1" x14ac:dyDescent="0.35">
      <c r="A151" s="47"/>
      <c r="B151" s="51"/>
      <c r="C151" s="304"/>
      <c r="D151" s="321"/>
      <c r="E151" s="310"/>
      <c r="F151" s="431"/>
      <c r="G151" s="323">
        <v>29</v>
      </c>
      <c r="H151" s="366" t="s">
        <v>185</v>
      </c>
      <c r="I151" s="316"/>
      <c r="J151" s="190" t="s">
        <v>222</v>
      </c>
      <c r="K151" s="251" t="s">
        <v>261</v>
      </c>
      <c r="L151" s="252"/>
      <c r="M151" s="252"/>
      <c r="N151" s="253"/>
      <c r="O151" s="296">
        <v>21</v>
      </c>
      <c r="P151" s="237"/>
      <c r="Q151" s="208"/>
      <c r="R151" s="212"/>
      <c r="S151" s="249"/>
      <c r="T151" s="249"/>
      <c r="U151" s="111"/>
      <c r="W151" s="99"/>
      <c r="X151" s="359"/>
      <c r="Y151" s="348"/>
      <c r="Z151" s="348"/>
      <c r="AA151" s="348"/>
      <c r="AB151" s="348"/>
      <c r="AC151" s="348"/>
      <c r="AD151" s="348"/>
      <c r="AE151" s="348" t="str">
        <f>IF($Q$151="","",$Q$151)</f>
        <v/>
      </c>
      <c r="AF151" s="348"/>
      <c r="AG151" s="348"/>
      <c r="AH151" s="348" t="str">
        <f>IF($Q$151="","",$Q$151)</f>
        <v/>
      </c>
      <c r="AI151" s="348" t="str">
        <f>IF($Q$151="","",$Q$151)</f>
        <v/>
      </c>
      <c r="AJ151" s="350"/>
      <c r="AK151" s="52"/>
    </row>
    <row r="152" spans="1:37" ht="53.25" customHeight="1" x14ac:dyDescent="0.35">
      <c r="A152" s="47"/>
      <c r="B152" s="51"/>
      <c r="C152" s="304"/>
      <c r="D152" s="321"/>
      <c r="E152" s="310"/>
      <c r="F152" s="431"/>
      <c r="G152" s="324"/>
      <c r="H152" s="390"/>
      <c r="I152" s="318"/>
      <c r="J152" s="169" t="s">
        <v>216</v>
      </c>
      <c r="K152" s="251" t="s">
        <v>262</v>
      </c>
      <c r="L152" s="252"/>
      <c r="M152" s="252"/>
      <c r="N152" s="253"/>
      <c r="O152" s="297"/>
      <c r="P152" s="237"/>
      <c r="Q152" s="209"/>
      <c r="R152" s="213"/>
      <c r="S152" s="250"/>
      <c r="T152" s="250"/>
      <c r="U152" s="111"/>
      <c r="W152" s="99"/>
      <c r="X152" s="353"/>
      <c r="Y152" s="349"/>
      <c r="Z152" s="349"/>
      <c r="AA152" s="349"/>
      <c r="AB152" s="349"/>
      <c r="AC152" s="349"/>
      <c r="AD152" s="349"/>
      <c r="AE152" s="349"/>
      <c r="AF152" s="349"/>
      <c r="AG152" s="349"/>
      <c r="AH152" s="349"/>
      <c r="AI152" s="349"/>
      <c r="AJ152" s="351"/>
      <c r="AK152" s="52"/>
    </row>
    <row r="153" spans="1:37" ht="69" customHeight="1" x14ac:dyDescent="0.35">
      <c r="A153" s="47"/>
      <c r="B153" s="51"/>
      <c r="C153" s="304"/>
      <c r="D153" s="321"/>
      <c r="E153" s="310"/>
      <c r="F153" s="431"/>
      <c r="G153" s="324"/>
      <c r="H153" s="390"/>
      <c r="I153" s="318"/>
      <c r="J153" s="170" t="s">
        <v>217</v>
      </c>
      <c r="K153" s="251" t="s">
        <v>191</v>
      </c>
      <c r="L153" s="252"/>
      <c r="M153" s="252"/>
      <c r="N153" s="253"/>
      <c r="O153" s="297"/>
      <c r="P153" s="237"/>
      <c r="Q153" s="209"/>
      <c r="R153" s="213"/>
      <c r="S153" s="250"/>
      <c r="T153" s="250"/>
      <c r="U153" s="111"/>
      <c r="W153" s="99"/>
      <c r="X153" s="353"/>
      <c r="Y153" s="349"/>
      <c r="Z153" s="349"/>
      <c r="AA153" s="349"/>
      <c r="AB153" s="349"/>
      <c r="AC153" s="349"/>
      <c r="AD153" s="349"/>
      <c r="AE153" s="349"/>
      <c r="AF153" s="349"/>
      <c r="AG153" s="349"/>
      <c r="AH153" s="349"/>
      <c r="AI153" s="349"/>
      <c r="AJ153" s="351"/>
      <c r="AK153" s="52"/>
    </row>
    <row r="154" spans="1:37" ht="67.5" customHeight="1" x14ac:dyDescent="0.35">
      <c r="A154" s="47"/>
      <c r="B154" s="51"/>
      <c r="C154" s="304"/>
      <c r="D154" s="321"/>
      <c r="E154" s="310"/>
      <c r="F154" s="431"/>
      <c r="G154" s="324"/>
      <c r="H154" s="390"/>
      <c r="I154" s="318"/>
      <c r="J154" s="171" t="s">
        <v>218</v>
      </c>
      <c r="K154" s="251" t="s">
        <v>192</v>
      </c>
      <c r="L154" s="252"/>
      <c r="M154" s="252"/>
      <c r="N154" s="253"/>
      <c r="O154" s="297"/>
      <c r="P154" s="237"/>
      <c r="Q154" s="209"/>
      <c r="R154" s="213"/>
      <c r="S154" s="250"/>
      <c r="T154" s="250"/>
      <c r="U154" s="111"/>
      <c r="W154" s="99"/>
      <c r="X154" s="353"/>
      <c r="Y154" s="349"/>
      <c r="Z154" s="349"/>
      <c r="AA154" s="349"/>
      <c r="AB154" s="349"/>
      <c r="AC154" s="349"/>
      <c r="AD154" s="349"/>
      <c r="AE154" s="349"/>
      <c r="AF154" s="349"/>
      <c r="AG154" s="349"/>
      <c r="AH154" s="349"/>
      <c r="AI154" s="349"/>
      <c r="AJ154" s="351"/>
      <c r="AK154" s="52"/>
    </row>
    <row r="155" spans="1:37" ht="88.5" customHeight="1" thickBot="1" x14ac:dyDescent="0.4">
      <c r="A155" s="47"/>
      <c r="B155" s="51"/>
      <c r="C155" s="304"/>
      <c r="D155" s="321"/>
      <c r="E155" s="310"/>
      <c r="F155" s="431"/>
      <c r="G155" s="324"/>
      <c r="H155" s="390"/>
      <c r="I155" s="318"/>
      <c r="J155" s="172" t="s">
        <v>220</v>
      </c>
      <c r="K155" s="251" t="s">
        <v>193</v>
      </c>
      <c r="L155" s="252"/>
      <c r="M155" s="252"/>
      <c r="N155" s="253"/>
      <c r="O155" s="298"/>
      <c r="P155" s="237"/>
      <c r="Q155" s="209"/>
      <c r="R155" s="213"/>
      <c r="S155" s="250"/>
      <c r="T155" s="250"/>
      <c r="U155" s="111"/>
      <c r="W155" s="99"/>
      <c r="X155" s="353"/>
      <c r="Y155" s="349"/>
      <c r="Z155" s="349"/>
      <c r="AA155" s="349"/>
      <c r="AB155" s="349"/>
      <c r="AC155" s="349"/>
      <c r="AD155" s="349"/>
      <c r="AE155" s="349"/>
      <c r="AF155" s="349"/>
      <c r="AG155" s="349"/>
      <c r="AH155" s="349"/>
      <c r="AI155" s="349"/>
      <c r="AJ155" s="351"/>
      <c r="AK155" s="52"/>
    </row>
    <row r="156" spans="1:37" ht="40" customHeight="1" x14ac:dyDescent="0.35">
      <c r="A156" s="47"/>
      <c r="B156" s="51"/>
      <c r="C156" s="304"/>
      <c r="D156" s="321"/>
      <c r="E156" s="310"/>
      <c r="F156" s="431"/>
      <c r="G156" s="323">
        <v>30</v>
      </c>
      <c r="H156" s="366" t="s">
        <v>362</v>
      </c>
      <c r="I156" s="316"/>
      <c r="J156" s="190" t="s">
        <v>222</v>
      </c>
      <c r="K156" s="251" t="s">
        <v>363</v>
      </c>
      <c r="L156" s="252"/>
      <c r="M156" s="252"/>
      <c r="N156" s="253"/>
      <c r="O156" s="296"/>
      <c r="P156" s="237"/>
      <c r="Q156" s="208"/>
      <c r="R156" s="212"/>
      <c r="S156" s="249"/>
      <c r="T156" s="249"/>
      <c r="U156" s="111"/>
      <c r="W156" s="99"/>
      <c r="X156" s="359"/>
      <c r="Y156" s="348"/>
      <c r="Z156" s="348" t="str">
        <f>IF($Q$156="","",$Q$156)</f>
        <v/>
      </c>
      <c r="AA156" s="348"/>
      <c r="AB156" s="348"/>
      <c r="AC156" s="348"/>
      <c r="AD156" s="348"/>
      <c r="AE156" s="348" t="str">
        <f>IF($Q$156="","",$Q$156)</f>
        <v/>
      </c>
      <c r="AF156" s="348"/>
      <c r="AG156" s="348" t="str">
        <f>IF($Q$156="","",$Q$156)</f>
        <v/>
      </c>
      <c r="AH156" s="348" t="str">
        <f>IF($Q$156="","",$Q$156)</f>
        <v/>
      </c>
      <c r="AI156" s="348" t="str">
        <f>IF($Q$156="","",$Q$156)</f>
        <v/>
      </c>
      <c r="AJ156" s="348" t="str">
        <f>IF($Q$156="","",$Q$156)</f>
        <v/>
      </c>
      <c r="AK156" s="52"/>
    </row>
    <row r="157" spans="1:37" ht="40" customHeight="1" x14ac:dyDescent="0.35">
      <c r="A157" s="47"/>
      <c r="B157" s="51"/>
      <c r="C157" s="304"/>
      <c r="D157" s="321"/>
      <c r="E157" s="310"/>
      <c r="F157" s="431"/>
      <c r="G157" s="324"/>
      <c r="H157" s="390"/>
      <c r="I157" s="318"/>
      <c r="J157" s="169" t="s">
        <v>216</v>
      </c>
      <c r="K157" s="251" t="s">
        <v>364</v>
      </c>
      <c r="L157" s="252"/>
      <c r="M157" s="252"/>
      <c r="N157" s="253"/>
      <c r="O157" s="297"/>
      <c r="P157" s="237"/>
      <c r="Q157" s="209"/>
      <c r="R157" s="213"/>
      <c r="S157" s="250"/>
      <c r="T157" s="250"/>
      <c r="U157" s="111"/>
      <c r="W157" s="99"/>
      <c r="X157" s="353"/>
      <c r="Y157" s="349"/>
      <c r="Z157" s="349"/>
      <c r="AA157" s="349"/>
      <c r="AB157" s="349"/>
      <c r="AC157" s="349"/>
      <c r="AD157" s="349"/>
      <c r="AE157" s="349"/>
      <c r="AF157" s="349"/>
      <c r="AG157" s="349"/>
      <c r="AH157" s="349"/>
      <c r="AI157" s="349"/>
      <c r="AJ157" s="349"/>
      <c r="AK157" s="52"/>
    </row>
    <row r="158" spans="1:37" ht="40" customHeight="1" x14ac:dyDescent="0.35">
      <c r="A158" s="47"/>
      <c r="B158" s="51"/>
      <c r="C158" s="304"/>
      <c r="D158" s="321"/>
      <c r="E158" s="310"/>
      <c r="F158" s="431"/>
      <c r="G158" s="324"/>
      <c r="H158" s="390"/>
      <c r="I158" s="318"/>
      <c r="J158" s="170" t="s">
        <v>217</v>
      </c>
      <c r="K158" s="251" t="s">
        <v>365</v>
      </c>
      <c r="L158" s="252"/>
      <c r="M158" s="252"/>
      <c r="N158" s="253"/>
      <c r="O158" s="297"/>
      <c r="P158" s="237"/>
      <c r="Q158" s="209"/>
      <c r="R158" s="213"/>
      <c r="S158" s="250"/>
      <c r="T158" s="250"/>
      <c r="U158" s="111"/>
      <c r="W158" s="99"/>
      <c r="X158" s="353"/>
      <c r="Y158" s="349"/>
      <c r="Z158" s="349"/>
      <c r="AA158" s="349"/>
      <c r="AB158" s="349"/>
      <c r="AC158" s="349"/>
      <c r="AD158" s="349"/>
      <c r="AE158" s="349"/>
      <c r="AF158" s="349"/>
      <c r="AG158" s="349"/>
      <c r="AH158" s="349"/>
      <c r="AI158" s="349"/>
      <c r="AJ158" s="349"/>
      <c r="AK158" s="52"/>
    </row>
    <row r="159" spans="1:37" ht="40" customHeight="1" x14ac:dyDescent="0.35">
      <c r="A159" s="47"/>
      <c r="B159" s="51"/>
      <c r="C159" s="304"/>
      <c r="D159" s="321"/>
      <c r="E159" s="310"/>
      <c r="F159" s="431"/>
      <c r="G159" s="324"/>
      <c r="H159" s="390"/>
      <c r="I159" s="318"/>
      <c r="J159" s="171" t="s">
        <v>218</v>
      </c>
      <c r="K159" s="251" t="s">
        <v>194</v>
      </c>
      <c r="L159" s="252"/>
      <c r="M159" s="252"/>
      <c r="N159" s="253"/>
      <c r="O159" s="297"/>
      <c r="P159" s="237"/>
      <c r="Q159" s="209"/>
      <c r="R159" s="213"/>
      <c r="S159" s="250"/>
      <c r="T159" s="250"/>
      <c r="U159" s="111"/>
      <c r="W159" s="99"/>
      <c r="X159" s="353"/>
      <c r="Y159" s="349"/>
      <c r="Z159" s="349"/>
      <c r="AA159" s="349"/>
      <c r="AB159" s="349"/>
      <c r="AC159" s="349"/>
      <c r="AD159" s="349"/>
      <c r="AE159" s="349"/>
      <c r="AF159" s="349"/>
      <c r="AG159" s="349"/>
      <c r="AH159" s="349"/>
      <c r="AI159" s="349"/>
      <c r="AJ159" s="349"/>
      <c r="AK159" s="52"/>
    </row>
    <row r="160" spans="1:37" ht="40" customHeight="1" thickBot="1" x14ac:dyDescent="0.4">
      <c r="A160" s="47"/>
      <c r="B160" s="51"/>
      <c r="C160" s="304"/>
      <c r="D160" s="321"/>
      <c r="E160" s="310"/>
      <c r="F160" s="431"/>
      <c r="G160" s="324"/>
      <c r="H160" s="391"/>
      <c r="I160" s="392"/>
      <c r="J160" s="172" t="s">
        <v>220</v>
      </c>
      <c r="K160" s="251" t="s">
        <v>195</v>
      </c>
      <c r="L160" s="252"/>
      <c r="M160" s="252"/>
      <c r="N160" s="253"/>
      <c r="O160" s="298"/>
      <c r="P160" s="237"/>
      <c r="Q160" s="209"/>
      <c r="R160" s="213"/>
      <c r="S160" s="250"/>
      <c r="T160" s="250"/>
      <c r="U160" s="111"/>
      <c r="W160" s="99"/>
      <c r="X160" s="353"/>
      <c r="Y160" s="349"/>
      <c r="Z160" s="349"/>
      <c r="AA160" s="349"/>
      <c r="AB160" s="349"/>
      <c r="AC160" s="349"/>
      <c r="AD160" s="349"/>
      <c r="AE160" s="349"/>
      <c r="AF160" s="349"/>
      <c r="AG160" s="349"/>
      <c r="AH160" s="349"/>
      <c r="AI160" s="349"/>
      <c r="AJ160" s="349"/>
      <c r="AK160" s="52"/>
    </row>
    <row r="161" spans="1:37" ht="40" customHeight="1" x14ac:dyDescent="0.35">
      <c r="A161" s="47"/>
      <c r="B161" s="51"/>
      <c r="C161" s="304"/>
      <c r="D161" s="321"/>
      <c r="E161" s="310"/>
      <c r="F161" s="431"/>
      <c r="G161" s="323">
        <v>31</v>
      </c>
      <c r="H161" s="368" t="s">
        <v>360</v>
      </c>
      <c r="I161" s="318"/>
      <c r="J161" s="190" t="s">
        <v>222</v>
      </c>
      <c r="K161" s="251" t="s">
        <v>356</v>
      </c>
      <c r="L161" s="252"/>
      <c r="M161" s="252"/>
      <c r="N161" s="253"/>
      <c r="O161" s="296">
        <v>21</v>
      </c>
      <c r="P161" s="237"/>
      <c r="Q161" s="208"/>
      <c r="R161" s="212"/>
      <c r="S161" s="249"/>
      <c r="T161" s="249"/>
      <c r="U161" s="111"/>
      <c r="W161" s="99"/>
      <c r="X161" s="359"/>
      <c r="Y161" s="348"/>
      <c r="Z161" s="348"/>
      <c r="AA161" s="348"/>
      <c r="AB161" s="348"/>
      <c r="AC161" s="348"/>
      <c r="AD161" s="348"/>
      <c r="AE161" s="348" t="str">
        <f>IF($Q$161="","",$Q$161)</f>
        <v/>
      </c>
      <c r="AF161" s="348"/>
      <c r="AG161" s="348"/>
      <c r="AH161" s="348"/>
      <c r="AI161" s="348"/>
      <c r="AJ161" s="350"/>
      <c r="AK161" s="52"/>
    </row>
    <row r="162" spans="1:37" ht="51.75" customHeight="1" x14ac:dyDescent="0.35">
      <c r="A162" s="47"/>
      <c r="B162" s="51"/>
      <c r="C162" s="304"/>
      <c r="D162" s="321"/>
      <c r="E162" s="310"/>
      <c r="F162" s="431"/>
      <c r="G162" s="324"/>
      <c r="H162" s="390"/>
      <c r="I162" s="318"/>
      <c r="J162" s="169" t="s">
        <v>216</v>
      </c>
      <c r="K162" s="251" t="s">
        <v>357</v>
      </c>
      <c r="L162" s="252"/>
      <c r="M162" s="252"/>
      <c r="N162" s="253"/>
      <c r="O162" s="297"/>
      <c r="P162" s="237"/>
      <c r="Q162" s="209"/>
      <c r="R162" s="213"/>
      <c r="S162" s="250"/>
      <c r="T162" s="250"/>
      <c r="U162" s="111"/>
      <c r="W162" s="99"/>
      <c r="X162" s="353"/>
      <c r="Y162" s="349"/>
      <c r="Z162" s="349"/>
      <c r="AA162" s="349"/>
      <c r="AB162" s="349"/>
      <c r="AC162" s="349"/>
      <c r="AD162" s="349"/>
      <c r="AE162" s="349"/>
      <c r="AF162" s="349"/>
      <c r="AG162" s="349"/>
      <c r="AH162" s="349"/>
      <c r="AI162" s="349"/>
      <c r="AJ162" s="351"/>
      <c r="AK162" s="52"/>
    </row>
    <row r="163" spans="1:37" ht="56.25" customHeight="1" x14ac:dyDescent="0.35">
      <c r="A163" s="47"/>
      <c r="B163" s="51"/>
      <c r="C163" s="304"/>
      <c r="D163" s="321"/>
      <c r="E163" s="310"/>
      <c r="F163" s="431"/>
      <c r="G163" s="324"/>
      <c r="H163" s="390"/>
      <c r="I163" s="318"/>
      <c r="J163" s="170" t="s">
        <v>217</v>
      </c>
      <c r="K163" s="251" t="s">
        <v>361</v>
      </c>
      <c r="L163" s="252"/>
      <c r="M163" s="252"/>
      <c r="N163" s="253"/>
      <c r="O163" s="297"/>
      <c r="P163" s="237"/>
      <c r="Q163" s="209"/>
      <c r="R163" s="213"/>
      <c r="S163" s="250"/>
      <c r="T163" s="250"/>
      <c r="U163" s="111"/>
      <c r="W163" s="99"/>
      <c r="X163" s="353"/>
      <c r="Y163" s="349"/>
      <c r="Z163" s="349"/>
      <c r="AA163" s="349"/>
      <c r="AB163" s="349"/>
      <c r="AC163" s="349"/>
      <c r="AD163" s="349"/>
      <c r="AE163" s="349"/>
      <c r="AF163" s="349"/>
      <c r="AG163" s="349"/>
      <c r="AH163" s="349"/>
      <c r="AI163" s="349"/>
      <c r="AJ163" s="351"/>
      <c r="AK163" s="52"/>
    </row>
    <row r="164" spans="1:37" ht="84.75" customHeight="1" x14ac:dyDescent="0.35">
      <c r="A164" s="47"/>
      <c r="B164" s="51"/>
      <c r="C164" s="304"/>
      <c r="D164" s="321"/>
      <c r="E164" s="310"/>
      <c r="F164" s="431"/>
      <c r="G164" s="324"/>
      <c r="H164" s="390"/>
      <c r="I164" s="318"/>
      <c r="J164" s="171" t="s">
        <v>218</v>
      </c>
      <c r="K164" s="251" t="s">
        <v>358</v>
      </c>
      <c r="L164" s="252"/>
      <c r="M164" s="252"/>
      <c r="N164" s="253"/>
      <c r="O164" s="297"/>
      <c r="P164" s="237"/>
      <c r="Q164" s="209"/>
      <c r="R164" s="213"/>
      <c r="S164" s="250"/>
      <c r="T164" s="250"/>
      <c r="U164" s="111"/>
      <c r="W164" s="99"/>
      <c r="X164" s="353"/>
      <c r="Y164" s="349"/>
      <c r="Z164" s="349"/>
      <c r="AA164" s="349"/>
      <c r="AB164" s="349"/>
      <c r="AC164" s="349"/>
      <c r="AD164" s="349"/>
      <c r="AE164" s="349"/>
      <c r="AF164" s="349"/>
      <c r="AG164" s="349"/>
      <c r="AH164" s="349"/>
      <c r="AI164" s="349"/>
      <c r="AJ164" s="351"/>
      <c r="AK164" s="52"/>
    </row>
    <row r="165" spans="1:37" ht="87" customHeight="1" thickBot="1" x14ac:dyDescent="0.4">
      <c r="A165" s="47"/>
      <c r="B165" s="51"/>
      <c r="C165" s="304"/>
      <c r="D165" s="321"/>
      <c r="E165" s="310"/>
      <c r="F165" s="431"/>
      <c r="G165" s="324"/>
      <c r="H165" s="390"/>
      <c r="I165" s="318"/>
      <c r="J165" s="172" t="s">
        <v>220</v>
      </c>
      <c r="K165" s="251" t="s">
        <v>359</v>
      </c>
      <c r="L165" s="252"/>
      <c r="M165" s="252"/>
      <c r="N165" s="253"/>
      <c r="O165" s="298"/>
      <c r="P165" s="237"/>
      <c r="Q165" s="209"/>
      <c r="R165" s="213"/>
      <c r="S165" s="250"/>
      <c r="T165" s="250"/>
      <c r="U165" s="111"/>
      <c r="W165" s="99"/>
      <c r="X165" s="353"/>
      <c r="Y165" s="349"/>
      <c r="Z165" s="349"/>
      <c r="AA165" s="349"/>
      <c r="AB165" s="349"/>
      <c r="AC165" s="349"/>
      <c r="AD165" s="349"/>
      <c r="AE165" s="349"/>
      <c r="AF165" s="349"/>
      <c r="AG165" s="349"/>
      <c r="AH165" s="349"/>
      <c r="AI165" s="349"/>
      <c r="AJ165" s="351"/>
      <c r="AK165" s="52"/>
    </row>
    <row r="166" spans="1:37" ht="23.25" customHeight="1" x14ac:dyDescent="0.35">
      <c r="A166" s="47"/>
      <c r="B166" s="51"/>
      <c r="C166" s="304"/>
      <c r="D166" s="321"/>
      <c r="E166" s="310"/>
      <c r="F166" s="431"/>
      <c r="G166" s="323">
        <v>32</v>
      </c>
      <c r="H166" s="366" t="s">
        <v>347</v>
      </c>
      <c r="I166" s="399"/>
      <c r="J166" s="190" t="s">
        <v>222</v>
      </c>
      <c r="K166" s="251" t="s">
        <v>196</v>
      </c>
      <c r="L166" s="252"/>
      <c r="M166" s="252"/>
      <c r="N166" s="253"/>
      <c r="O166" s="296">
        <v>20</v>
      </c>
      <c r="P166" s="237"/>
      <c r="Q166" s="208"/>
      <c r="R166" s="212"/>
      <c r="S166" s="249"/>
      <c r="T166" s="249"/>
      <c r="U166" s="111"/>
      <c r="W166" s="99"/>
      <c r="X166" s="359"/>
      <c r="Y166" s="348"/>
      <c r="Z166" s="348"/>
      <c r="AA166" s="348"/>
      <c r="AB166" s="348"/>
      <c r="AC166" s="348"/>
      <c r="AD166" s="348"/>
      <c r="AE166" s="348" t="str">
        <f>IF($Q$166="","",$Q$166)</f>
        <v/>
      </c>
      <c r="AF166" s="348"/>
      <c r="AG166" s="348"/>
      <c r="AH166" s="348"/>
      <c r="AI166" s="348"/>
      <c r="AJ166" s="350"/>
      <c r="AK166" s="52"/>
    </row>
    <row r="167" spans="1:37" ht="25.5" customHeight="1" x14ac:dyDescent="0.35">
      <c r="A167" s="47"/>
      <c r="B167" s="51"/>
      <c r="C167" s="304"/>
      <c r="D167" s="321"/>
      <c r="E167" s="310"/>
      <c r="F167" s="431"/>
      <c r="G167" s="324"/>
      <c r="H167" s="368"/>
      <c r="I167" s="400"/>
      <c r="J167" s="169" t="s">
        <v>216</v>
      </c>
      <c r="K167" s="251" t="s">
        <v>197</v>
      </c>
      <c r="L167" s="252"/>
      <c r="M167" s="252"/>
      <c r="N167" s="253"/>
      <c r="O167" s="297"/>
      <c r="P167" s="237"/>
      <c r="Q167" s="209"/>
      <c r="R167" s="213"/>
      <c r="S167" s="250"/>
      <c r="T167" s="250"/>
      <c r="U167" s="111"/>
      <c r="W167" s="99"/>
      <c r="X167" s="353"/>
      <c r="Y167" s="349"/>
      <c r="Z167" s="349"/>
      <c r="AA167" s="349"/>
      <c r="AB167" s="349"/>
      <c r="AC167" s="349"/>
      <c r="AD167" s="349"/>
      <c r="AE167" s="349"/>
      <c r="AF167" s="349"/>
      <c r="AG167" s="349"/>
      <c r="AH167" s="349"/>
      <c r="AI167" s="349"/>
      <c r="AJ167" s="351"/>
      <c r="AK167" s="52"/>
    </row>
    <row r="168" spans="1:37" ht="37.5" customHeight="1" x14ac:dyDescent="0.35">
      <c r="A168" s="47"/>
      <c r="B168" s="51"/>
      <c r="C168" s="304"/>
      <c r="D168" s="321"/>
      <c r="E168" s="310"/>
      <c r="F168" s="431"/>
      <c r="G168" s="324"/>
      <c r="H168" s="368"/>
      <c r="I168" s="400"/>
      <c r="J168" s="170" t="s">
        <v>217</v>
      </c>
      <c r="K168" s="251" t="s">
        <v>198</v>
      </c>
      <c r="L168" s="252"/>
      <c r="M168" s="252"/>
      <c r="N168" s="253"/>
      <c r="O168" s="297"/>
      <c r="P168" s="237"/>
      <c r="Q168" s="209"/>
      <c r="R168" s="213"/>
      <c r="S168" s="250"/>
      <c r="T168" s="250"/>
      <c r="U168" s="111"/>
      <c r="W168" s="99"/>
      <c r="X168" s="353"/>
      <c r="Y168" s="349"/>
      <c r="Z168" s="349"/>
      <c r="AA168" s="349"/>
      <c r="AB168" s="349"/>
      <c r="AC168" s="349"/>
      <c r="AD168" s="349"/>
      <c r="AE168" s="349"/>
      <c r="AF168" s="349"/>
      <c r="AG168" s="349"/>
      <c r="AH168" s="349"/>
      <c r="AI168" s="349"/>
      <c r="AJ168" s="351"/>
      <c r="AK168" s="52"/>
    </row>
    <row r="169" spans="1:37" ht="39" customHeight="1" x14ac:dyDescent="0.35">
      <c r="A169" s="47"/>
      <c r="B169" s="51"/>
      <c r="C169" s="304"/>
      <c r="D169" s="321"/>
      <c r="E169" s="310"/>
      <c r="F169" s="431"/>
      <c r="G169" s="324"/>
      <c r="H169" s="368"/>
      <c r="I169" s="400"/>
      <c r="J169" s="171" t="s">
        <v>218</v>
      </c>
      <c r="K169" s="251" t="s">
        <v>348</v>
      </c>
      <c r="L169" s="252"/>
      <c r="M169" s="252"/>
      <c r="N169" s="253"/>
      <c r="O169" s="297"/>
      <c r="P169" s="237"/>
      <c r="Q169" s="209"/>
      <c r="R169" s="213"/>
      <c r="S169" s="250"/>
      <c r="T169" s="250"/>
      <c r="U169" s="111"/>
      <c r="W169" s="99"/>
      <c r="X169" s="353"/>
      <c r="Y169" s="349"/>
      <c r="Z169" s="349"/>
      <c r="AA169" s="349"/>
      <c r="AB169" s="349"/>
      <c r="AC169" s="349"/>
      <c r="AD169" s="349"/>
      <c r="AE169" s="349"/>
      <c r="AF169" s="349"/>
      <c r="AG169" s="349"/>
      <c r="AH169" s="349"/>
      <c r="AI169" s="349"/>
      <c r="AJ169" s="351"/>
      <c r="AK169" s="52"/>
    </row>
    <row r="170" spans="1:37" ht="93.75" customHeight="1" thickBot="1" x14ac:dyDescent="0.4">
      <c r="A170" s="47"/>
      <c r="B170" s="51"/>
      <c r="C170" s="304"/>
      <c r="D170" s="321"/>
      <c r="E170" s="311"/>
      <c r="F170" s="431"/>
      <c r="G170" s="324"/>
      <c r="H170" s="401"/>
      <c r="I170" s="402"/>
      <c r="J170" s="172" t="s">
        <v>220</v>
      </c>
      <c r="K170" s="251" t="s">
        <v>349</v>
      </c>
      <c r="L170" s="252"/>
      <c r="M170" s="252"/>
      <c r="N170" s="253"/>
      <c r="O170" s="298"/>
      <c r="P170" s="237"/>
      <c r="Q170" s="209"/>
      <c r="R170" s="213"/>
      <c r="S170" s="250"/>
      <c r="T170" s="250"/>
      <c r="U170" s="111"/>
      <c r="W170" s="99"/>
      <c r="X170" s="353"/>
      <c r="Y170" s="349"/>
      <c r="Z170" s="349"/>
      <c r="AA170" s="349"/>
      <c r="AB170" s="349"/>
      <c r="AC170" s="349"/>
      <c r="AD170" s="349"/>
      <c r="AE170" s="349"/>
      <c r="AF170" s="349"/>
      <c r="AG170" s="349"/>
      <c r="AH170" s="349"/>
      <c r="AI170" s="349"/>
      <c r="AJ170" s="351"/>
      <c r="AK170" s="52"/>
    </row>
    <row r="171" spans="1:37" ht="40" customHeight="1" x14ac:dyDescent="0.35">
      <c r="A171" s="47"/>
      <c r="B171" s="51"/>
      <c r="C171" s="304"/>
      <c r="D171" s="321"/>
      <c r="E171" s="309" t="s">
        <v>83</v>
      </c>
      <c r="F171" s="431"/>
      <c r="G171" s="323">
        <v>33</v>
      </c>
      <c r="H171" s="366" t="s">
        <v>213</v>
      </c>
      <c r="I171" s="316"/>
      <c r="J171" s="190" t="s">
        <v>222</v>
      </c>
      <c r="K171" s="251" t="s">
        <v>199</v>
      </c>
      <c r="L171" s="252"/>
      <c r="M171" s="252"/>
      <c r="N171" s="253"/>
      <c r="O171" s="296">
        <v>21</v>
      </c>
      <c r="P171" s="237"/>
      <c r="Q171" s="208"/>
      <c r="R171" s="212"/>
      <c r="S171" s="249"/>
      <c r="T171" s="249"/>
      <c r="U171" s="111"/>
      <c r="W171" s="99"/>
      <c r="X171" s="359"/>
      <c r="Y171" s="348"/>
      <c r="Z171" s="348"/>
      <c r="AA171" s="348"/>
      <c r="AB171" s="348" t="str">
        <f>IF($Q$171="","",$Q$171)</f>
        <v/>
      </c>
      <c r="AC171" s="348"/>
      <c r="AD171" s="348"/>
      <c r="AE171" s="348" t="str">
        <f>IF($Q$171="","",$Q$171)</f>
        <v/>
      </c>
      <c r="AF171" s="348"/>
      <c r="AG171" s="348"/>
      <c r="AH171" s="348"/>
      <c r="AI171" s="348"/>
      <c r="AJ171" s="350"/>
      <c r="AK171" s="52"/>
    </row>
    <row r="172" spans="1:37" ht="40" customHeight="1" x14ac:dyDescent="0.35">
      <c r="A172" s="47"/>
      <c r="B172" s="51"/>
      <c r="C172" s="304"/>
      <c r="D172" s="321"/>
      <c r="E172" s="310"/>
      <c r="F172" s="431"/>
      <c r="G172" s="324"/>
      <c r="H172" s="390"/>
      <c r="I172" s="318"/>
      <c r="J172" s="169" t="s">
        <v>216</v>
      </c>
      <c r="K172" s="251" t="s">
        <v>208</v>
      </c>
      <c r="L172" s="252"/>
      <c r="M172" s="252"/>
      <c r="N172" s="253"/>
      <c r="O172" s="297"/>
      <c r="P172" s="237"/>
      <c r="Q172" s="209"/>
      <c r="R172" s="213"/>
      <c r="S172" s="250"/>
      <c r="T172" s="250"/>
      <c r="U172" s="111"/>
      <c r="W172" s="99"/>
      <c r="X172" s="353"/>
      <c r="Y172" s="349"/>
      <c r="Z172" s="349"/>
      <c r="AA172" s="349"/>
      <c r="AB172" s="349"/>
      <c r="AC172" s="349"/>
      <c r="AD172" s="349"/>
      <c r="AE172" s="349"/>
      <c r="AF172" s="349"/>
      <c r="AG172" s="349"/>
      <c r="AH172" s="349"/>
      <c r="AI172" s="349"/>
      <c r="AJ172" s="351"/>
      <c r="AK172" s="52"/>
    </row>
    <row r="173" spans="1:37" ht="40" customHeight="1" x14ac:dyDescent="0.35">
      <c r="A173" s="47"/>
      <c r="B173" s="51"/>
      <c r="C173" s="304"/>
      <c r="D173" s="321"/>
      <c r="E173" s="310"/>
      <c r="F173" s="431"/>
      <c r="G173" s="324"/>
      <c r="H173" s="390"/>
      <c r="I173" s="318"/>
      <c r="J173" s="170" t="s">
        <v>217</v>
      </c>
      <c r="K173" s="251" t="s">
        <v>327</v>
      </c>
      <c r="L173" s="252"/>
      <c r="M173" s="252"/>
      <c r="N173" s="253"/>
      <c r="O173" s="297"/>
      <c r="P173" s="237"/>
      <c r="Q173" s="209"/>
      <c r="R173" s="213"/>
      <c r="S173" s="250"/>
      <c r="T173" s="250"/>
      <c r="U173" s="111"/>
      <c r="W173" s="99"/>
      <c r="X173" s="353"/>
      <c r="Y173" s="349"/>
      <c r="Z173" s="349"/>
      <c r="AA173" s="349"/>
      <c r="AB173" s="349"/>
      <c r="AC173" s="349"/>
      <c r="AD173" s="349"/>
      <c r="AE173" s="349"/>
      <c r="AF173" s="349"/>
      <c r="AG173" s="349"/>
      <c r="AH173" s="349"/>
      <c r="AI173" s="349"/>
      <c r="AJ173" s="351"/>
      <c r="AK173" s="52"/>
    </row>
    <row r="174" spans="1:37" ht="56.25" customHeight="1" x14ac:dyDescent="0.35">
      <c r="A174" s="47"/>
      <c r="B174" s="51"/>
      <c r="C174" s="304"/>
      <c r="D174" s="321"/>
      <c r="E174" s="310"/>
      <c r="F174" s="431"/>
      <c r="G174" s="324"/>
      <c r="H174" s="390"/>
      <c r="I174" s="318"/>
      <c r="J174" s="171" t="s">
        <v>218</v>
      </c>
      <c r="K174" s="251" t="s">
        <v>264</v>
      </c>
      <c r="L174" s="252"/>
      <c r="M174" s="252"/>
      <c r="N174" s="253"/>
      <c r="O174" s="297"/>
      <c r="P174" s="237"/>
      <c r="Q174" s="209"/>
      <c r="R174" s="213"/>
      <c r="S174" s="250"/>
      <c r="T174" s="250"/>
      <c r="U174" s="111"/>
      <c r="W174" s="99"/>
      <c r="X174" s="353"/>
      <c r="Y174" s="349"/>
      <c r="Z174" s="349"/>
      <c r="AA174" s="349"/>
      <c r="AB174" s="349"/>
      <c r="AC174" s="349"/>
      <c r="AD174" s="349"/>
      <c r="AE174" s="349"/>
      <c r="AF174" s="349"/>
      <c r="AG174" s="349"/>
      <c r="AH174" s="349"/>
      <c r="AI174" s="349"/>
      <c r="AJ174" s="351"/>
      <c r="AK174" s="52"/>
    </row>
    <row r="175" spans="1:37" ht="58.5" customHeight="1" thickBot="1" x14ac:dyDescent="0.4">
      <c r="A175" s="47"/>
      <c r="B175" s="51"/>
      <c r="C175" s="304"/>
      <c r="D175" s="321"/>
      <c r="E175" s="310"/>
      <c r="F175" s="431"/>
      <c r="G175" s="324"/>
      <c r="H175" s="391"/>
      <c r="I175" s="392"/>
      <c r="J175" s="172" t="s">
        <v>220</v>
      </c>
      <c r="K175" s="251" t="s">
        <v>265</v>
      </c>
      <c r="L175" s="252"/>
      <c r="M175" s="252"/>
      <c r="N175" s="253"/>
      <c r="O175" s="298"/>
      <c r="P175" s="237"/>
      <c r="Q175" s="209"/>
      <c r="R175" s="213"/>
      <c r="S175" s="250"/>
      <c r="T175" s="250"/>
      <c r="U175" s="111"/>
      <c r="W175" s="99"/>
      <c r="X175" s="353"/>
      <c r="Y175" s="349"/>
      <c r="Z175" s="349"/>
      <c r="AA175" s="349"/>
      <c r="AB175" s="349"/>
      <c r="AC175" s="349"/>
      <c r="AD175" s="349"/>
      <c r="AE175" s="349"/>
      <c r="AF175" s="349"/>
      <c r="AG175" s="349"/>
      <c r="AH175" s="349"/>
      <c r="AI175" s="349"/>
      <c r="AJ175" s="351"/>
      <c r="AK175" s="52"/>
    </row>
    <row r="176" spans="1:37" ht="40" customHeight="1" x14ac:dyDescent="0.35">
      <c r="A176" s="47"/>
      <c r="B176" s="51"/>
      <c r="C176" s="304"/>
      <c r="D176" s="321"/>
      <c r="E176" s="310"/>
      <c r="F176" s="431"/>
      <c r="G176" s="323">
        <v>34</v>
      </c>
      <c r="H176" s="366" t="s">
        <v>214</v>
      </c>
      <c r="I176" s="316"/>
      <c r="J176" s="190" t="s">
        <v>222</v>
      </c>
      <c r="K176" s="251" t="s">
        <v>200</v>
      </c>
      <c r="L176" s="252"/>
      <c r="M176" s="252"/>
      <c r="N176" s="253"/>
      <c r="O176" s="296">
        <v>60</v>
      </c>
      <c r="P176" s="237"/>
      <c r="Q176" s="208"/>
      <c r="R176" s="212"/>
      <c r="S176" s="249"/>
      <c r="T176" s="249"/>
      <c r="U176" s="111"/>
      <c r="W176" s="99"/>
      <c r="X176" s="359"/>
      <c r="Y176" s="348"/>
      <c r="Z176" s="348"/>
      <c r="AA176" s="348"/>
      <c r="AB176" s="348"/>
      <c r="AC176" s="348"/>
      <c r="AD176" s="348"/>
      <c r="AE176" s="348" t="str">
        <f>IF($Q$176="","",$Q$176)</f>
        <v/>
      </c>
      <c r="AF176" s="348"/>
      <c r="AG176" s="348"/>
      <c r="AH176" s="348"/>
      <c r="AI176" s="348"/>
      <c r="AJ176" s="350"/>
      <c r="AK176" s="52"/>
    </row>
    <row r="177" spans="1:37" ht="40" customHeight="1" x14ac:dyDescent="0.35">
      <c r="A177" s="47"/>
      <c r="B177" s="51"/>
      <c r="C177" s="304"/>
      <c r="D177" s="321"/>
      <c r="E177" s="310"/>
      <c r="F177" s="431"/>
      <c r="G177" s="324"/>
      <c r="H177" s="390"/>
      <c r="I177" s="318"/>
      <c r="J177" s="169" t="s">
        <v>216</v>
      </c>
      <c r="K177" s="251" t="s">
        <v>201</v>
      </c>
      <c r="L177" s="252"/>
      <c r="M177" s="252"/>
      <c r="N177" s="253"/>
      <c r="O177" s="297"/>
      <c r="P177" s="237"/>
      <c r="Q177" s="209"/>
      <c r="R177" s="213"/>
      <c r="S177" s="250"/>
      <c r="T177" s="250"/>
      <c r="U177" s="111"/>
      <c r="W177" s="99"/>
      <c r="X177" s="353"/>
      <c r="Y177" s="349"/>
      <c r="Z177" s="349"/>
      <c r="AA177" s="349"/>
      <c r="AB177" s="349"/>
      <c r="AC177" s="349"/>
      <c r="AD177" s="349"/>
      <c r="AE177" s="349"/>
      <c r="AF177" s="349"/>
      <c r="AG177" s="349"/>
      <c r="AH177" s="349"/>
      <c r="AI177" s="349"/>
      <c r="AJ177" s="351"/>
      <c r="AK177" s="52"/>
    </row>
    <row r="178" spans="1:37" ht="40" customHeight="1" x14ac:dyDescent="0.35">
      <c r="A178" s="47"/>
      <c r="B178" s="51"/>
      <c r="C178" s="304"/>
      <c r="D178" s="321"/>
      <c r="E178" s="310"/>
      <c r="F178" s="431"/>
      <c r="G178" s="324"/>
      <c r="H178" s="390"/>
      <c r="I178" s="318"/>
      <c r="J178" s="170" t="s">
        <v>217</v>
      </c>
      <c r="K178" s="251" t="s">
        <v>202</v>
      </c>
      <c r="L178" s="252"/>
      <c r="M178" s="252"/>
      <c r="N178" s="253"/>
      <c r="O178" s="297"/>
      <c r="P178" s="237"/>
      <c r="Q178" s="209"/>
      <c r="R178" s="213"/>
      <c r="S178" s="250"/>
      <c r="T178" s="250"/>
      <c r="U178" s="111"/>
      <c r="W178" s="99"/>
      <c r="X178" s="353"/>
      <c r="Y178" s="349"/>
      <c r="Z178" s="349"/>
      <c r="AA178" s="349"/>
      <c r="AB178" s="349"/>
      <c r="AC178" s="349"/>
      <c r="AD178" s="349"/>
      <c r="AE178" s="349"/>
      <c r="AF178" s="349"/>
      <c r="AG178" s="349"/>
      <c r="AH178" s="349"/>
      <c r="AI178" s="349"/>
      <c r="AJ178" s="351"/>
      <c r="AK178" s="52"/>
    </row>
    <row r="179" spans="1:37" ht="48.75" customHeight="1" x14ac:dyDescent="0.35">
      <c r="A179" s="47"/>
      <c r="B179" s="51"/>
      <c r="C179" s="304"/>
      <c r="D179" s="321"/>
      <c r="E179" s="310"/>
      <c r="F179" s="431"/>
      <c r="G179" s="324"/>
      <c r="H179" s="390"/>
      <c r="I179" s="318"/>
      <c r="J179" s="171" t="s">
        <v>218</v>
      </c>
      <c r="K179" s="251" t="s">
        <v>203</v>
      </c>
      <c r="L179" s="252"/>
      <c r="M179" s="252"/>
      <c r="N179" s="253"/>
      <c r="O179" s="297"/>
      <c r="P179" s="237"/>
      <c r="Q179" s="209"/>
      <c r="R179" s="213"/>
      <c r="S179" s="250"/>
      <c r="T179" s="250"/>
      <c r="U179" s="111"/>
      <c r="W179" s="99"/>
      <c r="X179" s="353"/>
      <c r="Y179" s="349"/>
      <c r="Z179" s="349"/>
      <c r="AA179" s="349"/>
      <c r="AB179" s="349"/>
      <c r="AC179" s="349"/>
      <c r="AD179" s="349"/>
      <c r="AE179" s="349"/>
      <c r="AF179" s="349"/>
      <c r="AG179" s="349"/>
      <c r="AH179" s="349"/>
      <c r="AI179" s="349"/>
      <c r="AJ179" s="351"/>
      <c r="AK179" s="52"/>
    </row>
    <row r="180" spans="1:37" ht="60.75" customHeight="1" thickBot="1" x14ac:dyDescent="0.4">
      <c r="A180" s="47"/>
      <c r="B180" s="51"/>
      <c r="C180" s="304"/>
      <c r="D180" s="321"/>
      <c r="E180" s="310"/>
      <c r="F180" s="431"/>
      <c r="G180" s="324"/>
      <c r="H180" s="408"/>
      <c r="I180" s="320"/>
      <c r="J180" s="172" t="s">
        <v>220</v>
      </c>
      <c r="K180" s="251" t="s">
        <v>204</v>
      </c>
      <c r="L180" s="252"/>
      <c r="M180" s="252"/>
      <c r="N180" s="253"/>
      <c r="O180" s="298"/>
      <c r="P180" s="237"/>
      <c r="Q180" s="209"/>
      <c r="R180" s="213"/>
      <c r="S180" s="250"/>
      <c r="T180" s="250"/>
      <c r="U180" s="111"/>
      <c r="W180" s="99"/>
      <c r="X180" s="353"/>
      <c r="Y180" s="349"/>
      <c r="Z180" s="349"/>
      <c r="AA180" s="349"/>
      <c r="AB180" s="349"/>
      <c r="AC180" s="349"/>
      <c r="AD180" s="349"/>
      <c r="AE180" s="349"/>
      <c r="AF180" s="349"/>
      <c r="AG180" s="349"/>
      <c r="AH180" s="349"/>
      <c r="AI180" s="349"/>
      <c r="AJ180" s="351"/>
      <c r="AK180" s="52"/>
    </row>
    <row r="181" spans="1:37" ht="40" customHeight="1" x14ac:dyDescent="0.35">
      <c r="A181" s="47"/>
      <c r="B181" s="51"/>
      <c r="C181" s="304"/>
      <c r="D181" s="321"/>
      <c r="E181" s="310"/>
      <c r="F181" s="431"/>
      <c r="G181" s="323">
        <v>35</v>
      </c>
      <c r="H181" s="366" t="s">
        <v>215</v>
      </c>
      <c r="I181" s="316"/>
      <c r="J181" s="190" t="s">
        <v>222</v>
      </c>
      <c r="K181" s="251" t="s">
        <v>266</v>
      </c>
      <c r="L181" s="252"/>
      <c r="M181" s="252"/>
      <c r="N181" s="253"/>
      <c r="O181" s="296"/>
      <c r="P181" s="237"/>
      <c r="Q181" s="208"/>
      <c r="R181" s="212"/>
      <c r="S181" s="249" t="s">
        <v>392</v>
      </c>
      <c r="T181" s="249"/>
      <c r="U181" s="111"/>
      <c r="W181" s="99"/>
      <c r="X181" s="359"/>
      <c r="Y181" s="348"/>
      <c r="Z181" s="348"/>
      <c r="AA181" s="348"/>
      <c r="AB181" s="348" t="str">
        <f>IF($Q$181="","",$Q$181)</f>
        <v/>
      </c>
      <c r="AC181" s="348" t="str">
        <f>IF($Q$181="","",$Q$181)</f>
        <v/>
      </c>
      <c r="AD181" s="348"/>
      <c r="AE181" s="348" t="str">
        <f>IF($Q$181="","",$Q$181)</f>
        <v/>
      </c>
      <c r="AF181" s="348"/>
      <c r="AG181" s="348"/>
      <c r="AH181" s="348"/>
      <c r="AI181" s="348"/>
      <c r="AJ181" s="350"/>
      <c r="AK181" s="52"/>
    </row>
    <row r="182" spans="1:37" ht="40" customHeight="1" x14ac:dyDescent="0.35">
      <c r="A182" s="47"/>
      <c r="B182" s="51"/>
      <c r="C182" s="304"/>
      <c r="D182" s="321"/>
      <c r="E182" s="310"/>
      <c r="F182" s="431"/>
      <c r="G182" s="324"/>
      <c r="H182" s="390"/>
      <c r="I182" s="318"/>
      <c r="J182" s="169" t="s">
        <v>216</v>
      </c>
      <c r="K182" s="251" t="s">
        <v>205</v>
      </c>
      <c r="L182" s="252"/>
      <c r="M182" s="252"/>
      <c r="N182" s="253"/>
      <c r="O182" s="297"/>
      <c r="P182" s="237"/>
      <c r="Q182" s="209"/>
      <c r="R182" s="213"/>
      <c r="S182" s="250"/>
      <c r="T182" s="250"/>
      <c r="U182" s="111"/>
      <c r="W182" s="99"/>
      <c r="X182" s="353"/>
      <c r="Y182" s="349"/>
      <c r="Z182" s="349"/>
      <c r="AA182" s="349"/>
      <c r="AB182" s="349"/>
      <c r="AC182" s="349"/>
      <c r="AD182" s="349"/>
      <c r="AE182" s="349"/>
      <c r="AF182" s="349"/>
      <c r="AG182" s="349"/>
      <c r="AH182" s="349"/>
      <c r="AI182" s="349"/>
      <c r="AJ182" s="351"/>
      <c r="AK182" s="52"/>
    </row>
    <row r="183" spans="1:37" ht="40" customHeight="1" x14ac:dyDescent="0.35">
      <c r="A183" s="47"/>
      <c r="B183" s="51"/>
      <c r="C183" s="304"/>
      <c r="D183" s="321"/>
      <c r="E183" s="310"/>
      <c r="F183" s="431"/>
      <c r="G183" s="324"/>
      <c r="H183" s="390"/>
      <c r="I183" s="318"/>
      <c r="J183" s="170" t="s">
        <v>217</v>
      </c>
      <c r="K183" s="251" t="s">
        <v>267</v>
      </c>
      <c r="L183" s="252"/>
      <c r="M183" s="252"/>
      <c r="N183" s="253"/>
      <c r="O183" s="297"/>
      <c r="P183" s="237"/>
      <c r="Q183" s="209"/>
      <c r="R183" s="213"/>
      <c r="S183" s="250"/>
      <c r="T183" s="250"/>
      <c r="U183" s="111"/>
      <c r="W183" s="99"/>
      <c r="X183" s="353"/>
      <c r="Y183" s="349"/>
      <c r="Z183" s="349"/>
      <c r="AA183" s="349"/>
      <c r="AB183" s="349"/>
      <c r="AC183" s="349"/>
      <c r="AD183" s="349"/>
      <c r="AE183" s="349"/>
      <c r="AF183" s="349"/>
      <c r="AG183" s="349"/>
      <c r="AH183" s="349"/>
      <c r="AI183" s="349"/>
      <c r="AJ183" s="351"/>
      <c r="AK183" s="52"/>
    </row>
    <row r="184" spans="1:37" ht="70.5" customHeight="1" x14ac:dyDescent="0.35">
      <c r="A184" s="47"/>
      <c r="B184" s="51"/>
      <c r="C184" s="304"/>
      <c r="D184" s="321"/>
      <c r="E184" s="310"/>
      <c r="F184" s="431"/>
      <c r="G184" s="324"/>
      <c r="H184" s="390"/>
      <c r="I184" s="318"/>
      <c r="J184" s="171" t="s">
        <v>218</v>
      </c>
      <c r="K184" s="251" t="s">
        <v>268</v>
      </c>
      <c r="L184" s="252"/>
      <c r="M184" s="252"/>
      <c r="N184" s="253"/>
      <c r="O184" s="297"/>
      <c r="P184" s="237"/>
      <c r="Q184" s="209"/>
      <c r="R184" s="213"/>
      <c r="S184" s="250"/>
      <c r="T184" s="250"/>
      <c r="U184" s="111"/>
      <c r="W184" s="99"/>
      <c r="X184" s="353"/>
      <c r="Y184" s="349"/>
      <c r="Z184" s="349"/>
      <c r="AA184" s="349"/>
      <c r="AB184" s="349"/>
      <c r="AC184" s="349"/>
      <c r="AD184" s="349"/>
      <c r="AE184" s="349"/>
      <c r="AF184" s="349"/>
      <c r="AG184" s="349"/>
      <c r="AH184" s="349"/>
      <c r="AI184" s="349"/>
      <c r="AJ184" s="351"/>
      <c r="AK184" s="52"/>
    </row>
    <row r="185" spans="1:37" ht="98.25" customHeight="1" thickBot="1" x14ac:dyDescent="0.4">
      <c r="A185" s="47"/>
      <c r="B185" s="51"/>
      <c r="C185" s="304"/>
      <c r="D185" s="321"/>
      <c r="E185" s="310"/>
      <c r="F185" s="431"/>
      <c r="G185" s="324"/>
      <c r="H185" s="408"/>
      <c r="I185" s="320"/>
      <c r="J185" s="172" t="s">
        <v>220</v>
      </c>
      <c r="K185" s="251" t="s">
        <v>269</v>
      </c>
      <c r="L185" s="252"/>
      <c r="M185" s="252"/>
      <c r="N185" s="253"/>
      <c r="O185" s="298"/>
      <c r="P185" s="237"/>
      <c r="Q185" s="209"/>
      <c r="R185" s="213"/>
      <c r="S185" s="250"/>
      <c r="T185" s="250"/>
      <c r="U185" s="111"/>
      <c r="W185" s="99"/>
      <c r="X185" s="353"/>
      <c r="Y185" s="349"/>
      <c r="Z185" s="349"/>
      <c r="AA185" s="349"/>
      <c r="AB185" s="349"/>
      <c r="AC185" s="349"/>
      <c r="AD185" s="349"/>
      <c r="AE185" s="349"/>
      <c r="AF185" s="349"/>
      <c r="AG185" s="349"/>
      <c r="AH185" s="349"/>
      <c r="AI185" s="349"/>
      <c r="AJ185" s="351"/>
      <c r="AK185" s="52"/>
    </row>
    <row r="186" spans="1:37" ht="40" customHeight="1" x14ac:dyDescent="0.35">
      <c r="A186" s="47"/>
      <c r="B186" s="51"/>
      <c r="C186" s="304"/>
      <c r="D186" s="321"/>
      <c r="E186" s="310"/>
      <c r="F186" s="431"/>
      <c r="G186" s="323">
        <v>36</v>
      </c>
      <c r="H186" s="366" t="s">
        <v>329</v>
      </c>
      <c r="I186" s="316"/>
      <c r="J186" s="190" t="s">
        <v>222</v>
      </c>
      <c r="K186" s="251" t="s">
        <v>344</v>
      </c>
      <c r="L186" s="252"/>
      <c r="M186" s="252"/>
      <c r="N186" s="253"/>
      <c r="O186" s="296"/>
      <c r="P186" s="237"/>
      <c r="Q186" s="208"/>
      <c r="R186" s="212"/>
      <c r="S186" s="249" t="s">
        <v>393</v>
      </c>
      <c r="T186" s="249"/>
      <c r="U186" s="111"/>
      <c r="W186" s="99"/>
      <c r="X186" s="359"/>
      <c r="Y186" s="348"/>
      <c r="Z186" s="348"/>
      <c r="AA186" s="348"/>
      <c r="AB186" s="348"/>
      <c r="AC186" s="348"/>
      <c r="AD186" s="348"/>
      <c r="AE186" s="348" t="str">
        <f>IF($Q$186="","",$Q$186)</f>
        <v/>
      </c>
      <c r="AF186" s="348"/>
      <c r="AG186" s="348"/>
      <c r="AH186" s="348"/>
      <c r="AI186" s="348"/>
      <c r="AJ186" s="350"/>
      <c r="AK186" s="52"/>
    </row>
    <row r="187" spans="1:37" ht="40" customHeight="1" x14ac:dyDescent="0.35">
      <c r="A187" s="47"/>
      <c r="B187" s="51"/>
      <c r="C187" s="304"/>
      <c r="D187" s="321"/>
      <c r="E187" s="310"/>
      <c r="F187" s="431"/>
      <c r="G187" s="324"/>
      <c r="H187" s="390"/>
      <c r="I187" s="318"/>
      <c r="J187" s="169" t="s">
        <v>216</v>
      </c>
      <c r="K187" s="251" t="s">
        <v>206</v>
      </c>
      <c r="L187" s="252"/>
      <c r="M187" s="252"/>
      <c r="N187" s="253"/>
      <c r="O187" s="297"/>
      <c r="P187" s="237"/>
      <c r="Q187" s="209"/>
      <c r="R187" s="213"/>
      <c r="S187" s="250"/>
      <c r="T187" s="250"/>
      <c r="U187" s="111"/>
      <c r="W187" s="99"/>
      <c r="X187" s="353"/>
      <c r="Y187" s="349"/>
      <c r="Z187" s="349"/>
      <c r="AA187" s="349"/>
      <c r="AB187" s="349"/>
      <c r="AC187" s="349"/>
      <c r="AD187" s="349"/>
      <c r="AE187" s="349"/>
      <c r="AF187" s="349"/>
      <c r="AG187" s="349"/>
      <c r="AH187" s="349"/>
      <c r="AI187" s="349"/>
      <c r="AJ187" s="351"/>
      <c r="AK187" s="52"/>
    </row>
    <row r="188" spans="1:37" ht="40" customHeight="1" x14ac:dyDescent="0.35">
      <c r="A188" s="47"/>
      <c r="B188" s="51"/>
      <c r="C188" s="304"/>
      <c r="D188" s="321"/>
      <c r="E188" s="310"/>
      <c r="F188" s="431"/>
      <c r="G188" s="324"/>
      <c r="H188" s="390"/>
      <c r="I188" s="318"/>
      <c r="J188" s="170" t="s">
        <v>217</v>
      </c>
      <c r="K188" s="251" t="s">
        <v>328</v>
      </c>
      <c r="L188" s="252"/>
      <c r="M188" s="252"/>
      <c r="N188" s="253"/>
      <c r="O188" s="297"/>
      <c r="P188" s="237"/>
      <c r="Q188" s="209"/>
      <c r="R188" s="213"/>
      <c r="S188" s="250"/>
      <c r="T188" s="250"/>
      <c r="U188" s="111"/>
      <c r="W188" s="99"/>
      <c r="X188" s="353"/>
      <c r="Y188" s="349"/>
      <c r="Z188" s="349"/>
      <c r="AA188" s="349"/>
      <c r="AB188" s="349"/>
      <c r="AC188" s="349"/>
      <c r="AD188" s="349"/>
      <c r="AE188" s="349"/>
      <c r="AF188" s="349"/>
      <c r="AG188" s="349"/>
      <c r="AH188" s="349"/>
      <c r="AI188" s="349"/>
      <c r="AJ188" s="351"/>
      <c r="AK188" s="52"/>
    </row>
    <row r="189" spans="1:37" ht="40" customHeight="1" x14ac:dyDescent="0.35">
      <c r="A189" s="47"/>
      <c r="B189" s="51"/>
      <c r="C189" s="304"/>
      <c r="D189" s="321"/>
      <c r="E189" s="310"/>
      <c r="F189" s="431"/>
      <c r="G189" s="324"/>
      <c r="H189" s="390"/>
      <c r="I189" s="318"/>
      <c r="J189" s="171" t="s">
        <v>218</v>
      </c>
      <c r="K189" s="251" t="s">
        <v>345</v>
      </c>
      <c r="L189" s="252"/>
      <c r="M189" s="252"/>
      <c r="N189" s="253"/>
      <c r="O189" s="297"/>
      <c r="P189" s="237"/>
      <c r="Q189" s="209"/>
      <c r="R189" s="213"/>
      <c r="S189" s="250"/>
      <c r="T189" s="250"/>
      <c r="U189" s="111"/>
      <c r="W189" s="99"/>
      <c r="X189" s="353"/>
      <c r="Y189" s="349"/>
      <c r="Z189" s="349"/>
      <c r="AA189" s="349"/>
      <c r="AB189" s="349"/>
      <c r="AC189" s="349"/>
      <c r="AD189" s="349"/>
      <c r="AE189" s="349"/>
      <c r="AF189" s="349"/>
      <c r="AG189" s="349"/>
      <c r="AH189" s="349"/>
      <c r="AI189" s="349"/>
      <c r="AJ189" s="351"/>
      <c r="AK189" s="52"/>
    </row>
    <row r="190" spans="1:37" ht="61.5" customHeight="1" thickBot="1" x14ac:dyDescent="0.4">
      <c r="A190" s="47"/>
      <c r="B190" s="51"/>
      <c r="C190" s="304"/>
      <c r="D190" s="321"/>
      <c r="E190" s="310"/>
      <c r="F190" s="431"/>
      <c r="G190" s="324"/>
      <c r="H190" s="391"/>
      <c r="I190" s="392"/>
      <c r="J190" s="172" t="s">
        <v>220</v>
      </c>
      <c r="K190" s="251" t="s">
        <v>346</v>
      </c>
      <c r="L190" s="252"/>
      <c r="M190" s="252"/>
      <c r="N190" s="253"/>
      <c r="O190" s="298"/>
      <c r="P190" s="237"/>
      <c r="Q190" s="209"/>
      <c r="R190" s="213"/>
      <c r="S190" s="250"/>
      <c r="T190" s="250"/>
      <c r="U190" s="111"/>
      <c r="W190" s="99"/>
      <c r="X190" s="353"/>
      <c r="Y190" s="349"/>
      <c r="Z190" s="349"/>
      <c r="AA190" s="349"/>
      <c r="AB190" s="349"/>
      <c r="AC190" s="349"/>
      <c r="AD190" s="349"/>
      <c r="AE190" s="349"/>
      <c r="AF190" s="349"/>
      <c r="AG190" s="349"/>
      <c r="AH190" s="349"/>
      <c r="AI190" s="349"/>
      <c r="AJ190" s="351"/>
      <c r="AK190" s="52"/>
    </row>
    <row r="191" spans="1:37" ht="40" customHeight="1" x14ac:dyDescent="0.35">
      <c r="A191" s="47"/>
      <c r="B191" s="51"/>
      <c r="C191" s="304"/>
      <c r="D191" s="321"/>
      <c r="E191" s="310"/>
      <c r="F191" s="431"/>
      <c r="G191" s="323">
        <v>37</v>
      </c>
      <c r="H191" s="434" t="s">
        <v>270</v>
      </c>
      <c r="I191" s="336"/>
      <c r="J191" s="190" t="s">
        <v>222</v>
      </c>
      <c r="K191" s="251" t="s">
        <v>271</v>
      </c>
      <c r="L191" s="252"/>
      <c r="M191" s="252"/>
      <c r="N191" s="253"/>
      <c r="O191" s="296">
        <v>81</v>
      </c>
      <c r="P191" s="237"/>
      <c r="Q191" s="208"/>
      <c r="R191" s="212"/>
      <c r="S191" s="249"/>
      <c r="T191" s="249"/>
      <c r="U191" s="111"/>
      <c r="W191" s="99"/>
      <c r="X191" s="359"/>
      <c r="Y191" s="348"/>
      <c r="Z191" s="348"/>
      <c r="AA191" s="348"/>
      <c r="AB191" s="348"/>
      <c r="AC191" s="348"/>
      <c r="AD191" s="348"/>
      <c r="AE191" s="348" t="str">
        <f>IF($Q$191="","",$Q$191)</f>
        <v/>
      </c>
      <c r="AF191" s="348"/>
      <c r="AG191" s="348" t="str">
        <f>IF($Q$191="","",$Q$191)</f>
        <v/>
      </c>
      <c r="AH191" s="348" t="str">
        <f>IF($Q$191="","",$Q$191)</f>
        <v/>
      </c>
      <c r="AI191" s="348"/>
      <c r="AJ191" s="350"/>
      <c r="AK191" s="52"/>
    </row>
    <row r="192" spans="1:37" ht="40" customHeight="1" x14ac:dyDescent="0.35">
      <c r="A192" s="47"/>
      <c r="B192" s="51"/>
      <c r="C192" s="304"/>
      <c r="D192" s="321"/>
      <c r="E192" s="310"/>
      <c r="F192" s="431"/>
      <c r="G192" s="324"/>
      <c r="H192" s="335"/>
      <c r="I192" s="336"/>
      <c r="J192" s="169" t="s">
        <v>216</v>
      </c>
      <c r="K192" s="251" t="s">
        <v>272</v>
      </c>
      <c r="L192" s="252"/>
      <c r="M192" s="252"/>
      <c r="N192" s="253"/>
      <c r="O192" s="297"/>
      <c r="P192" s="237"/>
      <c r="Q192" s="209"/>
      <c r="R192" s="213"/>
      <c r="S192" s="250"/>
      <c r="T192" s="250"/>
      <c r="U192" s="111"/>
      <c r="W192" s="99"/>
      <c r="X192" s="353"/>
      <c r="Y192" s="349"/>
      <c r="Z192" s="349"/>
      <c r="AA192" s="349"/>
      <c r="AB192" s="349"/>
      <c r="AC192" s="349"/>
      <c r="AD192" s="349"/>
      <c r="AE192" s="349"/>
      <c r="AF192" s="349"/>
      <c r="AG192" s="349"/>
      <c r="AH192" s="349"/>
      <c r="AI192" s="349"/>
      <c r="AJ192" s="351"/>
      <c r="AK192" s="52"/>
    </row>
    <row r="193" spans="1:37" ht="48.75" customHeight="1" x14ac:dyDescent="0.35">
      <c r="A193" s="47"/>
      <c r="B193" s="51"/>
      <c r="C193" s="304"/>
      <c r="D193" s="321"/>
      <c r="E193" s="310"/>
      <c r="F193" s="431"/>
      <c r="G193" s="324"/>
      <c r="H193" s="335"/>
      <c r="I193" s="336"/>
      <c r="J193" s="170" t="s">
        <v>217</v>
      </c>
      <c r="K193" s="251" t="s">
        <v>273</v>
      </c>
      <c r="L193" s="252"/>
      <c r="M193" s="252"/>
      <c r="N193" s="253"/>
      <c r="O193" s="297"/>
      <c r="P193" s="237"/>
      <c r="Q193" s="209"/>
      <c r="R193" s="213"/>
      <c r="S193" s="250"/>
      <c r="T193" s="250"/>
      <c r="U193" s="111"/>
      <c r="W193" s="99"/>
      <c r="X193" s="353"/>
      <c r="Y193" s="349"/>
      <c r="Z193" s="349"/>
      <c r="AA193" s="349"/>
      <c r="AB193" s="349"/>
      <c r="AC193" s="349"/>
      <c r="AD193" s="349"/>
      <c r="AE193" s="349"/>
      <c r="AF193" s="349"/>
      <c r="AG193" s="349"/>
      <c r="AH193" s="349"/>
      <c r="AI193" s="349"/>
      <c r="AJ193" s="351"/>
      <c r="AK193" s="52"/>
    </row>
    <row r="194" spans="1:37" ht="63.75" customHeight="1" x14ac:dyDescent="0.35">
      <c r="A194" s="47"/>
      <c r="B194" s="51"/>
      <c r="C194" s="304"/>
      <c r="D194" s="321"/>
      <c r="E194" s="310"/>
      <c r="F194" s="431"/>
      <c r="G194" s="324"/>
      <c r="H194" s="335"/>
      <c r="I194" s="336"/>
      <c r="J194" s="171" t="s">
        <v>218</v>
      </c>
      <c r="K194" s="251" t="s">
        <v>330</v>
      </c>
      <c r="L194" s="252"/>
      <c r="M194" s="252"/>
      <c r="N194" s="253"/>
      <c r="O194" s="297"/>
      <c r="P194" s="237"/>
      <c r="Q194" s="209"/>
      <c r="R194" s="213"/>
      <c r="S194" s="250"/>
      <c r="T194" s="250"/>
      <c r="U194" s="111"/>
      <c r="W194" s="99"/>
      <c r="X194" s="353"/>
      <c r="Y194" s="349"/>
      <c r="Z194" s="349"/>
      <c r="AA194" s="349"/>
      <c r="AB194" s="349"/>
      <c r="AC194" s="349"/>
      <c r="AD194" s="349"/>
      <c r="AE194" s="349"/>
      <c r="AF194" s="349"/>
      <c r="AG194" s="349"/>
      <c r="AH194" s="349"/>
      <c r="AI194" s="349"/>
      <c r="AJ194" s="351"/>
      <c r="AK194" s="52"/>
    </row>
    <row r="195" spans="1:37" ht="70.5" customHeight="1" thickBot="1" x14ac:dyDescent="0.4">
      <c r="A195" s="47"/>
      <c r="B195" s="51"/>
      <c r="C195" s="419"/>
      <c r="D195" s="428"/>
      <c r="E195" s="322"/>
      <c r="F195" s="432"/>
      <c r="G195" s="324"/>
      <c r="H195" s="435"/>
      <c r="I195" s="436"/>
      <c r="J195" s="172" t="s">
        <v>220</v>
      </c>
      <c r="K195" s="251" t="s">
        <v>274</v>
      </c>
      <c r="L195" s="252"/>
      <c r="M195" s="252"/>
      <c r="N195" s="253"/>
      <c r="O195" s="396"/>
      <c r="P195" s="237"/>
      <c r="Q195" s="209"/>
      <c r="R195" s="213"/>
      <c r="S195" s="250"/>
      <c r="T195" s="250"/>
      <c r="U195" s="111"/>
      <c r="W195" s="99"/>
      <c r="X195" s="353"/>
      <c r="Y195" s="349"/>
      <c r="Z195" s="349"/>
      <c r="AA195" s="349"/>
      <c r="AB195" s="349"/>
      <c r="AC195" s="349"/>
      <c r="AD195" s="349"/>
      <c r="AE195" s="349"/>
      <c r="AF195" s="349"/>
      <c r="AG195" s="349"/>
      <c r="AH195" s="349"/>
      <c r="AI195" s="349"/>
      <c r="AJ195" s="351"/>
      <c r="AK195" s="52"/>
    </row>
    <row r="196" spans="1:37" ht="10" customHeight="1" thickBot="1" x14ac:dyDescent="0.4">
      <c r="A196" s="47"/>
      <c r="B196" s="116"/>
      <c r="C196" s="117"/>
      <c r="D196" s="117"/>
      <c r="E196" s="117"/>
      <c r="F196" s="180"/>
      <c r="G196" s="117"/>
      <c r="H196" s="118"/>
      <c r="I196" s="118"/>
      <c r="J196" s="119"/>
      <c r="K196" s="140"/>
      <c r="L196" s="140"/>
      <c r="M196" s="140"/>
      <c r="N196" s="140"/>
      <c r="O196" s="140"/>
      <c r="P196" s="140"/>
      <c r="Q196" s="120"/>
      <c r="R196" s="120"/>
      <c r="S196" s="117"/>
      <c r="T196" s="117"/>
      <c r="U196" s="121"/>
      <c r="W196" s="122"/>
      <c r="X196" s="123" t="str">
        <f t="shared" ref="X196:AJ196" si="0">IF((SUM(X11:X195))&gt;0,AVERAGE(X11:X195),"")</f>
        <v/>
      </c>
      <c r="Y196" s="123" t="str">
        <f t="shared" si="0"/>
        <v/>
      </c>
      <c r="Z196" s="123" t="str">
        <f t="shared" si="0"/>
        <v/>
      </c>
      <c r="AA196" s="123" t="str">
        <f t="shared" si="0"/>
        <v/>
      </c>
      <c r="AB196" s="123" t="str">
        <f t="shared" si="0"/>
        <v/>
      </c>
      <c r="AC196" s="123" t="str">
        <f t="shared" si="0"/>
        <v/>
      </c>
      <c r="AD196" s="123" t="str">
        <f t="shared" si="0"/>
        <v/>
      </c>
      <c r="AE196" s="123" t="str">
        <f t="shared" si="0"/>
        <v/>
      </c>
      <c r="AF196" s="123" t="str">
        <f t="shared" si="0"/>
        <v/>
      </c>
      <c r="AG196" s="123" t="str">
        <f t="shared" si="0"/>
        <v/>
      </c>
      <c r="AH196" s="123" t="e">
        <f t="shared" si="0"/>
        <v>#REF!</v>
      </c>
      <c r="AI196" s="123" t="e">
        <f t="shared" si="0"/>
        <v>#REF!</v>
      </c>
      <c r="AJ196" s="123" t="str">
        <f t="shared" si="0"/>
        <v/>
      </c>
      <c r="AK196" s="124"/>
    </row>
    <row r="197" spans="1:37" s="143" customFormat="1" ht="18" customHeight="1" x14ac:dyDescent="0.35">
      <c r="F197" s="175"/>
      <c r="H197" s="144"/>
      <c r="I197" s="144"/>
      <c r="J197" s="145"/>
      <c r="K197" s="149"/>
      <c r="L197" s="149"/>
      <c r="M197" s="149"/>
      <c r="N197" s="149"/>
      <c r="O197" s="149"/>
      <c r="P197" s="149"/>
      <c r="Q197" s="150"/>
      <c r="R197" s="150"/>
      <c r="X197" s="145"/>
      <c r="Y197" s="145"/>
      <c r="Z197" s="145"/>
      <c r="AA197" s="145"/>
      <c r="AB197" s="145"/>
      <c r="AC197" s="145"/>
      <c r="AD197" s="145"/>
      <c r="AE197" s="145"/>
      <c r="AF197" s="145"/>
      <c r="AG197" s="145"/>
      <c r="AH197" s="145"/>
      <c r="AI197" s="145"/>
      <c r="AJ197" s="145"/>
    </row>
    <row r="198" spans="1:37" ht="15.5" hidden="1" x14ac:dyDescent="0.35">
      <c r="A198" s="47"/>
      <c r="K198" s="141"/>
      <c r="L198" s="141"/>
      <c r="M198" s="141"/>
      <c r="N198" s="141"/>
      <c r="O198" s="141"/>
      <c r="P198" s="141"/>
      <c r="Q198" s="125"/>
      <c r="R198" s="125"/>
      <c r="S198" s="91"/>
      <c r="T198" s="91"/>
      <c r="U198" s="91"/>
      <c r="X198" s="126"/>
      <c r="Y198" s="127"/>
      <c r="Z198" s="127"/>
      <c r="AA198" s="127"/>
      <c r="AB198" s="127"/>
      <c r="AC198" s="127"/>
      <c r="AD198" s="127"/>
      <c r="AE198" s="127"/>
      <c r="AF198" s="127"/>
      <c r="AG198" s="127"/>
      <c r="AH198" s="127"/>
      <c r="AI198" s="127"/>
      <c r="AJ198" s="127"/>
    </row>
    <row r="199" spans="1:37" hidden="1" x14ac:dyDescent="0.35">
      <c r="A199" s="47"/>
      <c r="K199" s="141"/>
      <c r="L199" s="141"/>
      <c r="M199" s="141"/>
      <c r="N199" s="141"/>
      <c r="O199" s="141"/>
      <c r="P199" s="141"/>
    </row>
    <row r="200" spans="1:37" ht="10.5" hidden="1" x14ac:dyDescent="0.35">
      <c r="A200" s="47"/>
      <c r="H200" s="47"/>
      <c r="I200" s="47"/>
      <c r="J200" s="47"/>
      <c r="K200" s="47"/>
      <c r="L200" s="47"/>
      <c r="M200" s="47"/>
      <c r="N200" s="47"/>
      <c r="O200" s="47"/>
      <c r="P200" s="47"/>
      <c r="V200" s="47"/>
    </row>
    <row r="201" spans="1:37" ht="10.5" hidden="1" x14ac:dyDescent="0.35">
      <c r="A201" s="47"/>
      <c r="H201" s="47"/>
      <c r="I201" s="47"/>
      <c r="J201" s="47"/>
      <c r="K201" s="47"/>
      <c r="L201" s="47"/>
      <c r="M201" s="47"/>
      <c r="N201" s="47"/>
      <c r="O201" s="47"/>
      <c r="P201" s="47"/>
      <c r="V201" s="47"/>
    </row>
    <row r="202" spans="1:37" ht="10.5" hidden="1" x14ac:dyDescent="0.35">
      <c r="A202" s="47"/>
      <c r="H202" s="47"/>
      <c r="I202" s="47"/>
      <c r="J202" s="47"/>
      <c r="K202" s="47"/>
      <c r="L202" s="47"/>
      <c r="M202" s="47"/>
      <c r="N202" s="47"/>
      <c r="O202" s="47"/>
      <c r="P202" s="47"/>
      <c r="V202" s="47"/>
    </row>
    <row r="203" spans="1:37" ht="10.5" hidden="1" x14ac:dyDescent="0.35">
      <c r="A203" s="47"/>
      <c r="H203" s="47"/>
      <c r="I203" s="47"/>
      <c r="J203" s="47"/>
      <c r="K203" s="47"/>
      <c r="L203" s="47"/>
      <c r="M203" s="47"/>
      <c r="N203" s="47"/>
      <c r="O203" s="47"/>
      <c r="P203" s="47"/>
      <c r="V203" s="47"/>
    </row>
    <row r="204" spans="1:37" ht="10.5" hidden="1" x14ac:dyDescent="0.35">
      <c r="A204" s="47"/>
      <c r="H204" s="47"/>
      <c r="I204" s="47"/>
      <c r="J204" s="47"/>
      <c r="K204" s="47"/>
      <c r="L204" s="47"/>
      <c r="M204" s="47"/>
      <c r="N204" s="47"/>
      <c r="O204" s="47"/>
      <c r="P204" s="47"/>
      <c r="V204" s="47"/>
    </row>
    <row r="205" spans="1:37" ht="10.5" hidden="1" x14ac:dyDescent="0.35">
      <c r="A205" s="47"/>
      <c r="H205" s="47"/>
      <c r="I205" s="47"/>
      <c r="J205" s="47"/>
      <c r="K205" s="47"/>
      <c r="L205" s="47"/>
      <c r="M205" s="47"/>
      <c r="N205" s="47"/>
      <c r="O205" s="47"/>
      <c r="P205" s="47"/>
      <c r="V205" s="47"/>
    </row>
    <row r="206" spans="1:37" ht="10.5" hidden="1" x14ac:dyDescent="0.35">
      <c r="A206" s="47"/>
      <c r="H206" s="47"/>
      <c r="I206" s="47"/>
      <c r="J206" s="47"/>
      <c r="K206" s="47"/>
      <c r="L206" s="47"/>
      <c r="M206" s="47"/>
      <c r="N206" s="47"/>
      <c r="O206" s="47"/>
      <c r="P206" s="47"/>
      <c r="V206" s="47"/>
    </row>
    <row r="207" spans="1:37" ht="10.5" hidden="1" x14ac:dyDescent="0.35">
      <c r="A207" s="47"/>
      <c r="H207" s="47"/>
      <c r="I207" s="47"/>
      <c r="J207" s="47"/>
      <c r="K207" s="47"/>
      <c r="L207" s="47"/>
      <c r="M207" s="47"/>
      <c r="N207" s="47"/>
      <c r="O207" s="47"/>
      <c r="P207" s="47"/>
      <c r="V207" s="47"/>
    </row>
    <row r="208" spans="1:37" ht="10.5" hidden="1" x14ac:dyDescent="0.35">
      <c r="A208" s="47"/>
      <c r="H208" s="47"/>
      <c r="I208" s="47"/>
      <c r="J208" s="47"/>
      <c r="K208" s="47"/>
      <c r="L208" s="47"/>
      <c r="M208" s="47"/>
      <c r="N208" s="47"/>
      <c r="O208" s="47"/>
      <c r="P208" s="47"/>
      <c r="V208" s="47"/>
    </row>
    <row r="209" spans="6:6" s="47" customFormat="1" ht="10.5" hidden="1" x14ac:dyDescent="0.35">
      <c r="F209" s="181"/>
    </row>
    <row r="210" spans="6:6" s="47" customFormat="1" ht="10.5" hidden="1" x14ac:dyDescent="0.35">
      <c r="F210" s="181"/>
    </row>
    <row r="211" spans="6:6" s="47" customFormat="1" ht="10.5" hidden="1" x14ac:dyDescent="0.35">
      <c r="F211" s="181"/>
    </row>
    <row r="212" spans="6:6" s="47" customFormat="1" ht="10.5" hidden="1" x14ac:dyDescent="0.35">
      <c r="F212" s="181"/>
    </row>
    <row r="213" spans="6:6" s="47" customFormat="1" ht="10.5" hidden="1" x14ac:dyDescent="0.35">
      <c r="F213" s="181"/>
    </row>
    <row r="214" spans="6:6" s="47" customFormat="1" ht="10.5" hidden="1" x14ac:dyDescent="0.35">
      <c r="F214" s="181"/>
    </row>
    <row r="215" spans="6:6" s="47" customFormat="1" ht="10.5" hidden="1" x14ac:dyDescent="0.35">
      <c r="F215" s="181"/>
    </row>
    <row r="216" spans="6:6" s="47" customFormat="1" ht="10.5" hidden="1" x14ac:dyDescent="0.35">
      <c r="F216" s="181"/>
    </row>
    <row r="217" spans="6:6" s="47" customFormat="1" ht="10.5" hidden="1" x14ac:dyDescent="0.35">
      <c r="F217" s="181"/>
    </row>
    <row r="218" spans="6:6" s="47" customFormat="1" ht="10.5" hidden="1" x14ac:dyDescent="0.35">
      <c r="F218" s="181"/>
    </row>
    <row r="219" spans="6:6" s="47" customFormat="1" ht="10.5" hidden="1" x14ac:dyDescent="0.35">
      <c r="F219" s="181"/>
    </row>
    <row r="220" spans="6:6" s="47" customFormat="1" ht="10.5" hidden="1" x14ac:dyDescent="0.35">
      <c r="F220" s="181"/>
    </row>
    <row r="221" spans="6:6" s="47" customFormat="1" ht="10.5" hidden="1" x14ac:dyDescent="0.35">
      <c r="F221" s="181"/>
    </row>
    <row r="222" spans="6:6" s="47" customFormat="1" ht="10.5" hidden="1" x14ac:dyDescent="0.35">
      <c r="F222" s="181"/>
    </row>
    <row r="223" spans="6:6" s="47" customFormat="1" ht="10.5" hidden="1" x14ac:dyDescent="0.35">
      <c r="F223" s="181"/>
    </row>
    <row r="224" spans="6:6" s="47" customFormat="1" ht="10.5" hidden="1" x14ac:dyDescent="0.35">
      <c r="F224" s="181"/>
    </row>
    <row r="225" spans="6:6" s="47" customFormat="1" ht="10.5" hidden="1" x14ac:dyDescent="0.35">
      <c r="F225" s="181"/>
    </row>
    <row r="226" spans="6:6" s="47" customFormat="1" ht="10.5" hidden="1" x14ac:dyDescent="0.35">
      <c r="F226" s="181"/>
    </row>
    <row r="227" spans="6:6" s="47" customFormat="1" ht="10.5" hidden="1" x14ac:dyDescent="0.35">
      <c r="F227" s="181"/>
    </row>
    <row r="228" spans="6:6" s="47" customFormat="1" ht="10.5" hidden="1" x14ac:dyDescent="0.35">
      <c r="F228" s="181"/>
    </row>
    <row r="229" spans="6:6" s="47" customFormat="1" ht="10.5" hidden="1" x14ac:dyDescent="0.35">
      <c r="F229" s="181"/>
    </row>
    <row r="230" spans="6:6" s="47" customFormat="1" ht="10.5" hidden="1" x14ac:dyDescent="0.35">
      <c r="F230" s="181"/>
    </row>
    <row r="231" spans="6:6" s="47" customFormat="1" ht="10.5" hidden="1" x14ac:dyDescent="0.35">
      <c r="F231" s="181"/>
    </row>
    <row r="232" spans="6:6" s="47" customFormat="1" ht="10.5" hidden="1" x14ac:dyDescent="0.35">
      <c r="F232" s="181"/>
    </row>
    <row r="233" spans="6:6" s="47" customFormat="1" ht="10.5" hidden="1" x14ac:dyDescent="0.35">
      <c r="F233" s="181"/>
    </row>
    <row r="234" spans="6:6" s="47" customFormat="1" ht="10.5" hidden="1" x14ac:dyDescent="0.35">
      <c r="F234" s="181"/>
    </row>
    <row r="235" spans="6:6" s="47" customFormat="1" ht="10.5" hidden="1" x14ac:dyDescent="0.35">
      <c r="F235" s="181"/>
    </row>
    <row r="236" spans="6:6" s="47" customFormat="1" ht="10.5" hidden="1" x14ac:dyDescent="0.35">
      <c r="F236" s="181"/>
    </row>
    <row r="237" spans="6:6" s="47" customFormat="1" ht="10.5" hidden="1" x14ac:dyDescent="0.35">
      <c r="F237" s="181"/>
    </row>
    <row r="238" spans="6:6" s="47" customFormat="1" ht="10.5" hidden="1" x14ac:dyDescent="0.35">
      <c r="F238" s="181"/>
    </row>
    <row r="239" spans="6:6" s="47" customFormat="1" ht="10.5" hidden="1" x14ac:dyDescent="0.35">
      <c r="F239" s="181"/>
    </row>
    <row r="240" spans="6:6" s="47" customFormat="1" ht="10.5" hidden="1" x14ac:dyDescent="0.35">
      <c r="F240" s="181"/>
    </row>
    <row r="241" spans="6:6" s="47" customFormat="1" ht="10.5" hidden="1" x14ac:dyDescent="0.35">
      <c r="F241" s="181"/>
    </row>
    <row r="242" spans="6:6" s="47" customFormat="1" ht="10.5" hidden="1" x14ac:dyDescent="0.35">
      <c r="F242" s="181"/>
    </row>
    <row r="243" spans="6:6" s="47" customFormat="1" ht="10.5" hidden="1" x14ac:dyDescent="0.35">
      <c r="F243" s="181"/>
    </row>
    <row r="244" spans="6:6" s="47" customFormat="1" ht="10.5" hidden="1" x14ac:dyDescent="0.35">
      <c r="F244" s="181"/>
    </row>
    <row r="245" spans="6:6" s="47" customFormat="1" ht="10.5" hidden="1" x14ac:dyDescent="0.35">
      <c r="F245" s="181"/>
    </row>
    <row r="246" spans="6:6" s="47" customFormat="1" ht="10.5" hidden="1" x14ac:dyDescent="0.35">
      <c r="F246" s="181"/>
    </row>
    <row r="247" spans="6:6" s="47" customFormat="1" ht="10.5" hidden="1" x14ac:dyDescent="0.35">
      <c r="F247" s="181"/>
    </row>
    <row r="248" spans="6:6" s="47" customFormat="1" ht="10.5" hidden="1" x14ac:dyDescent="0.35">
      <c r="F248" s="181"/>
    </row>
    <row r="249" spans="6:6" s="47" customFormat="1" ht="10.5" hidden="1" x14ac:dyDescent="0.35">
      <c r="F249" s="181"/>
    </row>
    <row r="250" spans="6:6" s="47" customFormat="1" ht="10.5" hidden="1" x14ac:dyDescent="0.35">
      <c r="F250" s="181"/>
    </row>
    <row r="251" spans="6:6" s="47" customFormat="1" ht="10.5" hidden="1" x14ac:dyDescent="0.35">
      <c r="F251" s="181"/>
    </row>
    <row r="252" spans="6:6" s="47" customFormat="1" ht="10.5" hidden="1" x14ac:dyDescent="0.35">
      <c r="F252" s="181"/>
    </row>
    <row r="253" spans="6:6" s="47" customFormat="1" ht="10.5" hidden="1" x14ac:dyDescent="0.35">
      <c r="F253" s="181"/>
    </row>
    <row r="254" spans="6:6" s="47" customFormat="1" ht="10.5" hidden="1" x14ac:dyDescent="0.35">
      <c r="F254" s="181"/>
    </row>
    <row r="255" spans="6:6" s="47" customFormat="1" ht="10.5" hidden="1" x14ac:dyDescent="0.35">
      <c r="F255" s="181"/>
    </row>
    <row r="256" spans="6:6" s="47" customFormat="1" ht="10.5" hidden="1" x14ac:dyDescent="0.35">
      <c r="F256" s="181"/>
    </row>
    <row r="257" spans="6:6" s="47" customFormat="1" ht="10.5" hidden="1" x14ac:dyDescent="0.35">
      <c r="F257" s="181"/>
    </row>
    <row r="258" spans="6:6" s="47" customFormat="1" ht="10.5" hidden="1" x14ac:dyDescent="0.35">
      <c r="F258" s="181"/>
    </row>
    <row r="259" spans="6:6" s="47" customFormat="1" ht="10.5" hidden="1" x14ac:dyDescent="0.35">
      <c r="F259" s="181"/>
    </row>
    <row r="260" spans="6:6" s="47" customFormat="1" ht="10.5" hidden="1" x14ac:dyDescent="0.35">
      <c r="F260" s="181"/>
    </row>
    <row r="261" spans="6:6" s="47" customFormat="1" ht="10.5" hidden="1" x14ac:dyDescent="0.35">
      <c r="F261" s="181"/>
    </row>
    <row r="262" spans="6:6" s="47" customFormat="1" ht="10.5" hidden="1" x14ac:dyDescent="0.35">
      <c r="F262" s="181"/>
    </row>
    <row r="263" spans="6:6" s="47" customFormat="1" ht="10.5" hidden="1" x14ac:dyDescent="0.35">
      <c r="F263" s="181"/>
    </row>
    <row r="264" spans="6:6" s="47" customFormat="1" ht="10.5" hidden="1" x14ac:dyDescent="0.35">
      <c r="F264" s="181"/>
    </row>
    <row r="265" spans="6:6" s="47" customFormat="1" ht="10.5" hidden="1" x14ac:dyDescent="0.35">
      <c r="F265" s="181"/>
    </row>
    <row r="266" spans="6:6" s="47" customFormat="1" ht="10.5" hidden="1" x14ac:dyDescent="0.35">
      <c r="F266" s="181"/>
    </row>
    <row r="267" spans="6:6" s="47" customFormat="1" ht="10.5" hidden="1" x14ac:dyDescent="0.35">
      <c r="F267" s="181"/>
    </row>
    <row r="268" spans="6:6" s="47" customFormat="1" ht="10.5" hidden="1" x14ac:dyDescent="0.35">
      <c r="F268" s="181"/>
    </row>
    <row r="269" spans="6:6" s="47" customFormat="1" ht="10.5" hidden="1" x14ac:dyDescent="0.35">
      <c r="F269" s="181"/>
    </row>
    <row r="270" spans="6:6" s="47" customFormat="1" ht="10.5" hidden="1" x14ac:dyDescent="0.35">
      <c r="F270" s="181"/>
    </row>
    <row r="271" spans="6:6" s="47" customFormat="1" ht="10.5" hidden="1" x14ac:dyDescent="0.35">
      <c r="F271" s="181"/>
    </row>
    <row r="272" spans="6:6" s="47" customFormat="1" ht="10.5" hidden="1" x14ac:dyDescent="0.35">
      <c r="F272" s="181"/>
    </row>
    <row r="273" spans="6:6" s="47" customFormat="1" ht="10.5" hidden="1" x14ac:dyDescent="0.35">
      <c r="F273" s="181"/>
    </row>
    <row r="274" spans="6:6" s="47" customFormat="1" ht="10.5" hidden="1" x14ac:dyDescent="0.35">
      <c r="F274" s="181"/>
    </row>
    <row r="275" spans="6:6" s="47" customFormat="1" ht="10.5" hidden="1" x14ac:dyDescent="0.35">
      <c r="F275" s="181"/>
    </row>
    <row r="276" spans="6:6" s="47" customFormat="1" ht="10.5" hidden="1" x14ac:dyDescent="0.35">
      <c r="F276" s="181"/>
    </row>
    <row r="277" spans="6:6" s="47" customFormat="1" ht="10.5" hidden="1" x14ac:dyDescent="0.35">
      <c r="F277" s="181"/>
    </row>
    <row r="278" spans="6:6" s="47" customFormat="1" ht="10.5" hidden="1" x14ac:dyDescent="0.35">
      <c r="F278" s="181"/>
    </row>
    <row r="279" spans="6:6" s="47" customFormat="1" ht="10.5" hidden="1" x14ac:dyDescent="0.35">
      <c r="F279" s="181"/>
    </row>
    <row r="280" spans="6:6" s="47" customFormat="1" ht="10.5" hidden="1" x14ac:dyDescent="0.35">
      <c r="F280" s="181"/>
    </row>
    <row r="281" spans="6:6" s="47" customFormat="1" ht="10.5" hidden="1" x14ac:dyDescent="0.35">
      <c r="F281" s="181"/>
    </row>
    <row r="282" spans="6:6" s="47" customFormat="1" ht="10.5" hidden="1" x14ac:dyDescent="0.35">
      <c r="F282" s="181"/>
    </row>
    <row r="283" spans="6:6" s="47" customFormat="1" ht="10.5" hidden="1" x14ac:dyDescent="0.35">
      <c r="F283" s="181"/>
    </row>
    <row r="284" spans="6:6" s="47" customFormat="1" ht="10.5" hidden="1" x14ac:dyDescent="0.35">
      <c r="F284" s="181"/>
    </row>
    <row r="285" spans="6:6" s="47" customFormat="1" ht="10.5" hidden="1" x14ac:dyDescent="0.35">
      <c r="F285" s="181"/>
    </row>
    <row r="286" spans="6:6" s="47" customFormat="1" ht="10.5" hidden="1" x14ac:dyDescent="0.35">
      <c r="F286" s="181"/>
    </row>
    <row r="287" spans="6:6" s="47" customFormat="1" ht="10.5" hidden="1" x14ac:dyDescent="0.35">
      <c r="F287" s="181"/>
    </row>
    <row r="288" spans="6:6" s="47" customFormat="1" ht="10.5" hidden="1" x14ac:dyDescent="0.35">
      <c r="F288" s="181"/>
    </row>
    <row r="289" spans="6:6" s="47" customFormat="1" ht="10.5" hidden="1" x14ac:dyDescent="0.35">
      <c r="F289" s="181"/>
    </row>
    <row r="290" spans="6:6" s="47" customFormat="1" ht="10.5" hidden="1" x14ac:dyDescent="0.35">
      <c r="F290" s="181"/>
    </row>
    <row r="291" spans="6:6" s="47" customFormat="1" ht="10.5" hidden="1" x14ac:dyDescent="0.35">
      <c r="F291" s="181"/>
    </row>
    <row r="292" spans="6:6" s="47" customFormat="1" ht="10.5" hidden="1" x14ac:dyDescent="0.35">
      <c r="F292" s="181"/>
    </row>
    <row r="293" spans="6:6" s="47" customFormat="1" ht="10.5" hidden="1" x14ac:dyDescent="0.35">
      <c r="F293" s="181"/>
    </row>
    <row r="294" spans="6:6" s="47" customFormat="1" ht="10.5" hidden="1" x14ac:dyDescent="0.35">
      <c r="F294" s="181"/>
    </row>
    <row r="295" spans="6:6" s="47" customFormat="1" ht="10.5" hidden="1" x14ac:dyDescent="0.35">
      <c r="F295" s="181"/>
    </row>
    <row r="296" spans="6:6" s="47" customFormat="1" ht="10.5" hidden="1" x14ac:dyDescent="0.35">
      <c r="F296" s="181"/>
    </row>
    <row r="297" spans="6:6" s="47" customFormat="1" ht="10.5" hidden="1" x14ac:dyDescent="0.35">
      <c r="F297" s="181"/>
    </row>
    <row r="298" spans="6:6" s="47" customFormat="1" ht="10.5" hidden="1" x14ac:dyDescent="0.35">
      <c r="F298" s="181"/>
    </row>
    <row r="299" spans="6:6" s="47" customFormat="1" ht="10.5" hidden="1" x14ac:dyDescent="0.35">
      <c r="F299" s="181"/>
    </row>
    <row r="300" spans="6:6" s="47" customFormat="1" ht="10.5" hidden="1" x14ac:dyDescent="0.35">
      <c r="F300" s="181"/>
    </row>
    <row r="301" spans="6:6" s="47" customFormat="1" ht="10.5" hidden="1" x14ac:dyDescent="0.35">
      <c r="F301" s="181"/>
    </row>
    <row r="302" spans="6:6" s="47" customFormat="1" ht="10.5" hidden="1" x14ac:dyDescent="0.35">
      <c r="F302" s="181"/>
    </row>
    <row r="303" spans="6:6" s="47" customFormat="1" ht="10.5" hidden="1" x14ac:dyDescent="0.35">
      <c r="F303" s="181"/>
    </row>
    <row r="304" spans="6:6" s="47" customFormat="1" ht="10.5" hidden="1" x14ac:dyDescent="0.35">
      <c r="F304" s="181"/>
    </row>
    <row r="305" spans="6:6" s="47" customFormat="1" ht="10.5" hidden="1" x14ac:dyDescent="0.35">
      <c r="F305" s="181"/>
    </row>
    <row r="306" spans="6:6" s="47" customFormat="1" ht="10.5" hidden="1" x14ac:dyDescent="0.35">
      <c r="F306" s="181"/>
    </row>
    <row r="307" spans="6:6" s="47" customFormat="1" ht="10.5" hidden="1" x14ac:dyDescent="0.35">
      <c r="F307" s="181"/>
    </row>
    <row r="308" spans="6:6" s="47" customFormat="1" ht="10.5" hidden="1" x14ac:dyDescent="0.35">
      <c r="F308" s="181"/>
    </row>
    <row r="309" spans="6:6" s="47" customFormat="1" ht="10.5" hidden="1" x14ac:dyDescent="0.35">
      <c r="F309" s="181"/>
    </row>
    <row r="310" spans="6:6" s="47" customFormat="1" ht="10.5" hidden="1" x14ac:dyDescent="0.35">
      <c r="F310" s="181"/>
    </row>
    <row r="311" spans="6:6" s="47" customFormat="1" ht="10.5" hidden="1" x14ac:dyDescent="0.35">
      <c r="F311" s="181"/>
    </row>
    <row r="312" spans="6:6" s="47" customFormat="1" ht="10.5" hidden="1" x14ac:dyDescent="0.35">
      <c r="F312" s="181"/>
    </row>
    <row r="313" spans="6:6" s="47" customFormat="1" ht="10.5" hidden="1" x14ac:dyDescent="0.35">
      <c r="F313" s="181"/>
    </row>
    <row r="314" spans="6:6" s="47" customFormat="1" ht="10.5" hidden="1" x14ac:dyDescent="0.35">
      <c r="F314" s="181"/>
    </row>
    <row r="315" spans="6:6" s="47" customFormat="1" ht="10.5" hidden="1" x14ac:dyDescent="0.35">
      <c r="F315" s="181"/>
    </row>
    <row r="316" spans="6:6" s="47" customFormat="1" ht="10.5" hidden="1" x14ac:dyDescent="0.35">
      <c r="F316" s="181"/>
    </row>
    <row r="317" spans="6:6" s="47" customFormat="1" ht="10.5" hidden="1" x14ac:dyDescent="0.35">
      <c r="F317" s="181"/>
    </row>
    <row r="318" spans="6:6" s="47" customFormat="1" ht="10.5" hidden="1" x14ac:dyDescent="0.35">
      <c r="F318" s="181"/>
    </row>
    <row r="319" spans="6:6" s="47" customFormat="1" ht="10.5" hidden="1" x14ac:dyDescent="0.35">
      <c r="F319" s="181"/>
    </row>
    <row r="320" spans="6:6" s="47" customFormat="1" ht="10.5" hidden="1" x14ac:dyDescent="0.35">
      <c r="F320" s="181"/>
    </row>
    <row r="321" spans="6:6" s="47" customFormat="1" ht="10.5" hidden="1" x14ac:dyDescent="0.35">
      <c r="F321" s="181"/>
    </row>
    <row r="322" spans="6:6" s="47" customFormat="1" ht="10.5" hidden="1" x14ac:dyDescent="0.35">
      <c r="F322" s="181"/>
    </row>
    <row r="323" spans="6:6" s="47" customFormat="1" ht="10.5" hidden="1" x14ac:dyDescent="0.35">
      <c r="F323" s="181"/>
    </row>
    <row r="324" spans="6:6" s="47" customFormat="1" ht="10.5" hidden="1" x14ac:dyDescent="0.35">
      <c r="F324" s="181"/>
    </row>
    <row r="325" spans="6:6" s="47" customFormat="1" ht="10.5" hidden="1" x14ac:dyDescent="0.35">
      <c r="F325" s="181"/>
    </row>
    <row r="326" spans="6:6" s="47" customFormat="1" ht="10.5" hidden="1" x14ac:dyDescent="0.35">
      <c r="F326" s="181"/>
    </row>
    <row r="327" spans="6:6" s="47" customFormat="1" ht="10.5" hidden="1" x14ac:dyDescent="0.35">
      <c r="F327" s="181"/>
    </row>
    <row r="328" spans="6:6" s="47" customFormat="1" ht="10.5" hidden="1" x14ac:dyDescent="0.35">
      <c r="F328" s="181"/>
    </row>
    <row r="329" spans="6:6" s="47" customFormat="1" ht="10.5" hidden="1" x14ac:dyDescent="0.35">
      <c r="F329" s="181"/>
    </row>
    <row r="330" spans="6:6" s="47" customFormat="1" ht="10.5" hidden="1" x14ac:dyDescent="0.35">
      <c r="F330" s="181"/>
    </row>
    <row r="331" spans="6:6" s="47" customFormat="1" ht="10.5" hidden="1" x14ac:dyDescent="0.35">
      <c r="F331" s="181"/>
    </row>
    <row r="332" spans="6:6" s="47" customFormat="1" ht="10.5" hidden="1" x14ac:dyDescent="0.35">
      <c r="F332" s="181"/>
    </row>
    <row r="333" spans="6:6" s="47" customFormat="1" ht="10.5" hidden="1" x14ac:dyDescent="0.35">
      <c r="F333" s="181"/>
    </row>
    <row r="334" spans="6:6" s="47" customFormat="1" ht="10.5" hidden="1" x14ac:dyDescent="0.35">
      <c r="F334" s="181"/>
    </row>
    <row r="335" spans="6:6" s="47" customFormat="1" ht="10.5" hidden="1" x14ac:dyDescent="0.35">
      <c r="F335" s="181"/>
    </row>
    <row r="336" spans="6:6" s="47" customFormat="1" ht="10.5" hidden="1" x14ac:dyDescent="0.35">
      <c r="F336" s="181"/>
    </row>
    <row r="337" spans="6:6" s="47" customFormat="1" ht="10.5" hidden="1" x14ac:dyDescent="0.35">
      <c r="F337" s="181"/>
    </row>
    <row r="338" spans="6:6" s="47" customFormat="1" ht="10.5" hidden="1" x14ac:dyDescent="0.35">
      <c r="F338" s="181"/>
    </row>
    <row r="339" spans="6:6" s="47" customFormat="1" ht="10.5" hidden="1" x14ac:dyDescent="0.35">
      <c r="F339" s="181"/>
    </row>
    <row r="340" spans="6:6" s="47" customFormat="1" ht="10.5" hidden="1" x14ac:dyDescent="0.35">
      <c r="F340" s="181"/>
    </row>
    <row r="341" spans="6:6" s="47" customFormat="1" ht="10.5" hidden="1" x14ac:dyDescent="0.35">
      <c r="F341" s="181"/>
    </row>
    <row r="342" spans="6:6" s="47" customFormat="1" ht="10.5" hidden="1" x14ac:dyDescent="0.35">
      <c r="F342" s="181"/>
    </row>
    <row r="343" spans="6:6" s="47" customFormat="1" ht="10.5" hidden="1" x14ac:dyDescent="0.35">
      <c r="F343" s="181"/>
    </row>
    <row r="344" spans="6:6" s="47" customFormat="1" ht="10.5" hidden="1" x14ac:dyDescent="0.35">
      <c r="F344" s="181"/>
    </row>
    <row r="345" spans="6:6" s="47" customFormat="1" ht="10.5" hidden="1" x14ac:dyDescent="0.35">
      <c r="F345" s="181"/>
    </row>
    <row r="346" spans="6:6" s="47" customFormat="1" ht="10.5" hidden="1" x14ac:dyDescent="0.35">
      <c r="F346" s="181"/>
    </row>
    <row r="347" spans="6:6" s="47" customFormat="1" ht="10.5" hidden="1" x14ac:dyDescent="0.35">
      <c r="F347" s="181"/>
    </row>
    <row r="348" spans="6:6" s="47" customFormat="1" ht="10.5" hidden="1" x14ac:dyDescent="0.35">
      <c r="F348" s="181"/>
    </row>
    <row r="349" spans="6:6" s="47" customFormat="1" ht="10.5" hidden="1" x14ac:dyDescent="0.35">
      <c r="F349" s="181"/>
    </row>
    <row r="350" spans="6:6" s="47" customFormat="1" ht="10.5" hidden="1" x14ac:dyDescent="0.35">
      <c r="F350" s="181"/>
    </row>
    <row r="351" spans="6:6" s="47" customFormat="1" ht="10.5" hidden="1" x14ac:dyDescent="0.35">
      <c r="F351" s="181"/>
    </row>
    <row r="352" spans="6:6" s="47" customFormat="1" ht="10.5" hidden="1" x14ac:dyDescent="0.35">
      <c r="F352" s="181"/>
    </row>
    <row r="353" spans="6:6" s="47" customFormat="1" ht="10.5" hidden="1" x14ac:dyDescent="0.35">
      <c r="F353" s="181"/>
    </row>
    <row r="354" spans="6:6" s="47" customFormat="1" ht="10.5" hidden="1" x14ac:dyDescent="0.35">
      <c r="F354" s="181"/>
    </row>
    <row r="355" spans="6:6" s="47" customFormat="1" ht="10.5" hidden="1" x14ac:dyDescent="0.35">
      <c r="F355" s="181"/>
    </row>
    <row r="356" spans="6:6" s="47" customFormat="1" ht="10.5" hidden="1" x14ac:dyDescent="0.35">
      <c r="F356" s="181"/>
    </row>
    <row r="357" spans="6:6" s="47" customFormat="1" ht="10.5" hidden="1" x14ac:dyDescent="0.35">
      <c r="F357" s="181"/>
    </row>
    <row r="358" spans="6:6" s="47" customFormat="1" ht="10.5" hidden="1" x14ac:dyDescent="0.35">
      <c r="F358" s="181"/>
    </row>
    <row r="359" spans="6:6" s="47" customFormat="1" ht="10.5" hidden="1" x14ac:dyDescent="0.35">
      <c r="F359" s="181"/>
    </row>
    <row r="360" spans="6:6" s="47" customFormat="1" ht="10.5" hidden="1" x14ac:dyDescent="0.35">
      <c r="F360" s="181"/>
    </row>
    <row r="361" spans="6:6" s="47" customFormat="1" ht="10.5" hidden="1" x14ac:dyDescent="0.35">
      <c r="F361" s="181"/>
    </row>
    <row r="362" spans="6:6" s="47" customFormat="1" ht="10.5" hidden="1" x14ac:dyDescent="0.35">
      <c r="F362" s="181"/>
    </row>
    <row r="363" spans="6:6" s="47" customFormat="1" ht="10.5" hidden="1" x14ac:dyDescent="0.35">
      <c r="F363" s="181"/>
    </row>
    <row r="364" spans="6:6" s="47" customFormat="1" ht="10.5" hidden="1" x14ac:dyDescent="0.35">
      <c r="F364" s="181"/>
    </row>
    <row r="365" spans="6:6" s="47" customFormat="1" ht="10.5" hidden="1" x14ac:dyDescent="0.35">
      <c r="F365" s="181"/>
    </row>
    <row r="366" spans="6:6" s="47" customFormat="1" ht="10.5" hidden="1" x14ac:dyDescent="0.35">
      <c r="F366" s="181"/>
    </row>
    <row r="367" spans="6:6" s="47" customFormat="1" ht="10.5" hidden="1" x14ac:dyDescent="0.35">
      <c r="F367" s="181"/>
    </row>
    <row r="368" spans="6:6" s="47" customFormat="1" ht="10.5" hidden="1" x14ac:dyDescent="0.35">
      <c r="F368" s="181"/>
    </row>
    <row r="369" spans="6:6" s="47" customFormat="1" ht="10.5" hidden="1" x14ac:dyDescent="0.35">
      <c r="F369" s="181"/>
    </row>
    <row r="370" spans="6:6" s="47" customFormat="1" ht="10.5" hidden="1" x14ac:dyDescent="0.35">
      <c r="F370" s="181"/>
    </row>
    <row r="371" spans="6:6" s="47" customFormat="1" ht="10.5" hidden="1" x14ac:dyDescent="0.35">
      <c r="F371" s="181"/>
    </row>
    <row r="372" spans="6:6" s="47" customFormat="1" ht="10.5" hidden="1" x14ac:dyDescent="0.35">
      <c r="F372" s="181"/>
    </row>
    <row r="373" spans="6:6" s="47" customFormat="1" ht="10.5" hidden="1" x14ac:dyDescent="0.35">
      <c r="F373" s="181"/>
    </row>
    <row r="374" spans="6:6" s="47" customFormat="1" ht="10.5" hidden="1" x14ac:dyDescent="0.35">
      <c r="F374" s="181"/>
    </row>
    <row r="375" spans="6:6" s="47" customFormat="1" ht="10.5" hidden="1" x14ac:dyDescent="0.35">
      <c r="F375" s="181"/>
    </row>
    <row r="376" spans="6:6" s="47" customFormat="1" ht="10.5" hidden="1" x14ac:dyDescent="0.35">
      <c r="F376" s="181"/>
    </row>
    <row r="377" spans="6:6" s="47" customFormat="1" ht="10.5" hidden="1" x14ac:dyDescent="0.35">
      <c r="F377" s="181"/>
    </row>
    <row r="378" spans="6:6" s="47" customFormat="1" ht="10.5" hidden="1" x14ac:dyDescent="0.35">
      <c r="F378" s="181"/>
    </row>
    <row r="379" spans="6:6" s="47" customFormat="1" ht="10.5" hidden="1" x14ac:dyDescent="0.35">
      <c r="F379" s="181"/>
    </row>
    <row r="380" spans="6:6" s="47" customFormat="1" ht="10.5" hidden="1" x14ac:dyDescent="0.35">
      <c r="F380" s="181"/>
    </row>
    <row r="381" spans="6:6" s="47" customFormat="1" ht="10.5" hidden="1" x14ac:dyDescent="0.35">
      <c r="F381" s="181"/>
    </row>
    <row r="382" spans="6:6" s="47" customFormat="1" ht="10.5" hidden="1" x14ac:dyDescent="0.35">
      <c r="F382" s="181"/>
    </row>
    <row r="383" spans="6:6" s="47" customFormat="1" ht="10.5" hidden="1" x14ac:dyDescent="0.35">
      <c r="F383" s="181"/>
    </row>
    <row r="384" spans="6:6" s="47" customFormat="1" ht="10.5" hidden="1" x14ac:dyDescent="0.35">
      <c r="F384" s="181"/>
    </row>
    <row r="385" spans="6:6" s="47" customFormat="1" ht="10.5" hidden="1" x14ac:dyDescent="0.35">
      <c r="F385" s="181"/>
    </row>
    <row r="386" spans="6:6" s="47" customFormat="1" ht="10.5" hidden="1" x14ac:dyDescent="0.35">
      <c r="F386" s="181"/>
    </row>
    <row r="387" spans="6:6" s="47" customFormat="1" ht="10.5" hidden="1" x14ac:dyDescent="0.35">
      <c r="F387" s="181"/>
    </row>
    <row r="388" spans="6:6" s="47" customFormat="1" ht="10.5" hidden="1" x14ac:dyDescent="0.35">
      <c r="F388" s="181"/>
    </row>
    <row r="389" spans="6:6" s="47" customFormat="1" ht="10.5" hidden="1" x14ac:dyDescent="0.35">
      <c r="F389" s="181"/>
    </row>
    <row r="390" spans="6:6" s="47" customFormat="1" ht="10.5" hidden="1" x14ac:dyDescent="0.35">
      <c r="F390" s="181"/>
    </row>
    <row r="391" spans="6:6" s="47" customFormat="1" ht="10.5" hidden="1" x14ac:dyDescent="0.35">
      <c r="F391" s="181"/>
    </row>
    <row r="392" spans="6:6" s="47" customFormat="1" ht="10.5" hidden="1" x14ac:dyDescent="0.35">
      <c r="F392" s="181"/>
    </row>
    <row r="393" spans="6:6" s="47" customFormat="1" ht="10.5" hidden="1" x14ac:dyDescent="0.35">
      <c r="F393" s="181"/>
    </row>
    <row r="394" spans="6:6" s="47" customFormat="1" ht="10.5" hidden="1" x14ac:dyDescent="0.35">
      <c r="F394" s="181"/>
    </row>
    <row r="395" spans="6:6" s="47" customFormat="1" ht="10.5" hidden="1" x14ac:dyDescent="0.35">
      <c r="F395" s="181"/>
    </row>
    <row r="396" spans="6:6" s="47" customFormat="1" ht="10.5" hidden="1" x14ac:dyDescent="0.35">
      <c r="F396" s="181"/>
    </row>
    <row r="397" spans="6:6" s="47" customFormat="1" ht="10.5" hidden="1" x14ac:dyDescent="0.35">
      <c r="F397" s="181"/>
    </row>
    <row r="398" spans="6:6" s="47" customFormat="1" ht="10.5" hidden="1" x14ac:dyDescent="0.35">
      <c r="F398" s="181"/>
    </row>
    <row r="399" spans="6:6" s="47" customFormat="1" ht="10.5" hidden="1" x14ac:dyDescent="0.35">
      <c r="F399" s="181"/>
    </row>
    <row r="400" spans="6:6" s="47" customFormat="1" ht="10.5" hidden="1" x14ac:dyDescent="0.35">
      <c r="F400" s="181"/>
    </row>
    <row r="401" spans="6:6" s="47" customFormat="1" ht="10.5" hidden="1" x14ac:dyDescent="0.35">
      <c r="F401" s="181"/>
    </row>
    <row r="402" spans="6:6" s="47" customFormat="1" ht="10.5" hidden="1" x14ac:dyDescent="0.35">
      <c r="F402" s="181"/>
    </row>
    <row r="403" spans="6:6" s="47" customFormat="1" ht="10.5" hidden="1" x14ac:dyDescent="0.35">
      <c r="F403" s="181"/>
    </row>
    <row r="404" spans="6:6" s="47" customFormat="1" ht="10.5" hidden="1" x14ac:dyDescent="0.35">
      <c r="F404" s="181"/>
    </row>
    <row r="405" spans="6:6" s="47" customFormat="1" ht="10.5" hidden="1" x14ac:dyDescent="0.35">
      <c r="F405" s="181"/>
    </row>
    <row r="406" spans="6:6" s="47" customFormat="1" ht="10.5" hidden="1" x14ac:dyDescent="0.35">
      <c r="F406" s="181"/>
    </row>
    <row r="407" spans="6:6" s="47" customFormat="1" ht="10.5" hidden="1" x14ac:dyDescent="0.35">
      <c r="F407" s="181"/>
    </row>
    <row r="408" spans="6:6" s="47" customFormat="1" ht="10.5" hidden="1" x14ac:dyDescent="0.35">
      <c r="F408" s="181"/>
    </row>
    <row r="409" spans="6:6" s="47" customFormat="1" ht="10.5" hidden="1" x14ac:dyDescent="0.35">
      <c r="F409" s="181"/>
    </row>
    <row r="410" spans="6:6" s="47" customFormat="1" ht="10.5" hidden="1" x14ac:dyDescent="0.35">
      <c r="F410" s="181"/>
    </row>
    <row r="411" spans="6:6" s="47" customFormat="1" ht="10.5" hidden="1" x14ac:dyDescent="0.35">
      <c r="F411" s="181"/>
    </row>
    <row r="412" spans="6:6" s="47" customFormat="1" ht="10.5" hidden="1" x14ac:dyDescent="0.35">
      <c r="F412" s="181"/>
    </row>
    <row r="413" spans="6:6" s="47" customFormat="1" ht="10.5" hidden="1" x14ac:dyDescent="0.35">
      <c r="F413" s="181"/>
    </row>
    <row r="414" spans="6:6" s="47" customFormat="1" ht="10.5" hidden="1" x14ac:dyDescent="0.35">
      <c r="F414" s="181"/>
    </row>
    <row r="415" spans="6:6" s="47" customFormat="1" ht="10.5" hidden="1" x14ac:dyDescent="0.35">
      <c r="F415" s="181"/>
    </row>
    <row r="416" spans="6:6" s="47" customFormat="1" ht="10.5" hidden="1" x14ac:dyDescent="0.35">
      <c r="F416" s="181"/>
    </row>
    <row r="417" spans="6:6" s="47" customFormat="1" ht="10.5" hidden="1" x14ac:dyDescent="0.35">
      <c r="F417" s="181"/>
    </row>
    <row r="418" spans="6:6" s="47" customFormat="1" ht="10.5" hidden="1" x14ac:dyDescent="0.35">
      <c r="F418" s="181"/>
    </row>
    <row r="419" spans="6:6" s="47" customFormat="1" ht="10.5" hidden="1" x14ac:dyDescent="0.35">
      <c r="F419" s="181"/>
    </row>
    <row r="420" spans="6:6" s="47" customFormat="1" ht="10.5" hidden="1" x14ac:dyDescent="0.35">
      <c r="F420" s="181"/>
    </row>
    <row r="421" spans="6:6" s="47" customFormat="1" ht="10.5" hidden="1" x14ac:dyDescent="0.35">
      <c r="F421" s="181"/>
    </row>
    <row r="422" spans="6:6" s="47" customFormat="1" ht="10.5" hidden="1" x14ac:dyDescent="0.35">
      <c r="F422" s="181"/>
    </row>
    <row r="423" spans="6:6" s="47" customFormat="1" ht="10.5" hidden="1" x14ac:dyDescent="0.35">
      <c r="F423" s="181"/>
    </row>
    <row r="424" spans="6:6" s="47" customFormat="1" ht="10.5" hidden="1" x14ac:dyDescent="0.35">
      <c r="F424" s="181"/>
    </row>
    <row r="425" spans="6:6" s="47" customFormat="1" ht="10.5" hidden="1" x14ac:dyDescent="0.35">
      <c r="F425" s="181"/>
    </row>
    <row r="426" spans="6:6" s="47" customFormat="1" ht="10.5" hidden="1" x14ac:dyDescent="0.35">
      <c r="F426" s="181"/>
    </row>
    <row r="427" spans="6:6" s="47" customFormat="1" ht="10.5" hidden="1" x14ac:dyDescent="0.35">
      <c r="F427" s="181"/>
    </row>
    <row r="428" spans="6:6" s="47" customFormat="1" ht="10.5" hidden="1" x14ac:dyDescent="0.35">
      <c r="F428" s="181"/>
    </row>
    <row r="429" spans="6:6" s="47" customFormat="1" ht="10.5" hidden="1" x14ac:dyDescent="0.35">
      <c r="F429" s="181"/>
    </row>
    <row r="430" spans="6:6" s="47" customFormat="1" ht="10.5" hidden="1" x14ac:dyDescent="0.35">
      <c r="F430" s="181"/>
    </row>
    <row r="431" spans="6:6" s="47" customFormat="1" ht="10.5" hidden="1" x14ac:dyDescent="0.35">
      <c r="F431" s="181"/>
    </row>
    <row r="432" spans="6:6" s="47" customFormat="1" ht="10.5" hidden="1" x14ac:dyDescent="0.35">
      <c r="F432" s="181"/>
    </row>
    <row r="433" spans="6:6" s="47" customFormat="1" ht="10.5" hidden="1" x14ac:dyDescent="0.35">
      <c r="F433" s="181"/>
    </row>
    <row r="434" spans="6:6" s="47" customFormat="1" ht="10.5" hidden="1" x14ac:dyDescent="0.35">
      <c r="F434" s="181"/>
    </row>
    <row r="435" spans="6:6" s="47" customFormat="1" ht="10.5" hidden="1" x14ac:dyDescent="0.35">
      <c r="F435" s="181"/>
    </row>
    <row r="436" spans="6:6" s="47" customFormat="1" ht="10.5" hidden="1" x14ac:dyDescent="0.35">
      <c r="F436" s="181"/>
    </row>
    <row r="437" spans="6:6" s="47" customFormat="1" ht="10.5" hidden="1" x14ac:dyDescent="0.35">
      <c r="F437" s="181"/>
    </row>
    <row r="438" spans="6:6" s="47" customFormat="1" ht="10.5" hidden="1" x14ac:dyDescent="0.35">
      <c r="F438" s="181"/>
    </row>
    <row r="439" spans="6:6" s="47" customFormat="1" ht="10.5" hidden="1" x14ac:dyDescent="0.35">
      <c r="F439" s="181"/>
    </row>
    <row r="440" spans="6:6" s="47" customFormat="1" ht="10.5" hidden="1" x14ac:dyDescent="0.35">
      <c r="F440" s="181"/>
    </row>
    <row r="441" spans="6:6" s="47" customFormat="1" ht="10.5" hidden="1" x14ac:dyDescent="0.35">
      <c r="F441" s="181"/>
    </row>
    <row r="442" spans="6:6" s="47" customFormat="1" ht="10.5" hidden="1" x14ac:dyDescent="0.35">
      <c r="F442" s="181"/>
    </row>
    <row r="443" spans="6:6" s="47" customFormat="1" ht="10.5" hidden="1" x14ac:dyDescent="0.35">
      <c r="F443" s="181"/>
    </row>
    <row r="444" spans="6:6" s="47" customFormat="1" ht="10.5" hidden="1" x14ac:dyDescent="0.35">
      <c r="F444" s="181"/>
    </row>
    <row r="445" spans="6:6" s="47" customFormat="1" ht="10.5" hidden="1" x14ac:dyDescent="0.35">
      <c r="F445" s="181"/>
    </row>
    <row r="446" spans="6:6" s="47" customFormat="1" ht="10.5" hidden="1" x14ac:dyDescent="0.35">
      <c r="F446" s="181"/>
    </row>
    <row r="447" spans="6:6" s="47" customFormat="1" ht="10.5" hidden="1" x14ac:dyDescent="0.35">
      <c r="F447" s="181"/>
    </row>
    <row r="448" spans="6:6" s="47" customFormat="1" ht="10.5" hidden="1" x14ac:dyDescent="0.35">
      <c r="F448" s="181"/>
    </row>
    <row r="449" spans="6:6" s="47" customFormat="1" ht="10.5" hidden="1" x14ac:dyDescent="0.35">
      <c r="F449" s="181"/>
    </row>
    <row r="450" spans="6:6" s="47" customFormat="1" ht="10.5" hidden="1" x14ac:dyDescent="0.35">
      <c r="F450" s="181"/>
    </row>
    <row r="451" spans="6:6" s="47" customFormat="1" ht="10.5" hidden="1" x14ac:dyDescent="0.35">
      <c r="F451" s="181"/>
    </row>
    <row r="452" spans="6:6" s="47" customFormat="1" ht="10.5" hidden="1" x14ac:dyDescent="0.35">
      <c r="F452" s="181"/>
    </row>
    <row r="453" spans="6:6" s="47" customFormat="1" ht="10.5" hidden="1" x14ac:dyDescent="0.35">
      <c r="F453" s="181"/>
    </row>
    <row r="454" spans="6:6" s="47" customFormat="1" ht="10.5" hidden="1" x14ac:dyDescent="0.35">
      <c r="F454" s="181"/>
    </row>
    <row r="455" spans="6:6" s="47" customFormat="1" ht="10.5" hidden="1" x14ac:dyDescent="0.35">
      <c r="F455" s="181"/>
    </row>
    <row r="456" spans="6:6" s="47" customFormat="1" ht="10.5" hidden="1" x14ac:dyDescent="0.35">
      <c r="F456" s="181"/>
    </row>
    <row r="457" spans="6:6" s="47" customFormat="1" ht="10.5" hidden="1" x14ac:dyDescent="0.35">
      <c r="F457" s="181"/>
    </row>
    <row r="458" spans="6:6" s="47" customFormat="1" ht="10.5" hidden="1" x14ac:dyDescent="0.35">
      <c r="F458" s="181"/>
    </row>
    <row r="459" spans="6:6" s="47" customFormat="1" ht="10.5" hidden="1" x14ac:dyDescent="0.35">
      <c r="F459" s="181"/>
    </row>
    <row r="460" spans="6:6" s="47" customFormat="1" ht="10.5" hidden="1" x14ac:dyDescent="0.35">
      <c r="F460" s="181"/>
    </row>
    <row r="461" spans="6:6" s="47" customFormat="1" ht="10.5" hidden="1" x14ac:dyDescent="0.35">
      <c r="F461" s="181"/>
    </row>
    <row r="462" spans="6:6" s="47" customFormat="1" ht="10.5" hidden="1" x14ac:dyDescent="0.35">
      <c r="F462" s="181"/>
    </row>
    <row r="463" spans="6:6" s="47" customFormat="1" ht="10.5" hidden="1" x14ac:dyDescent="0.35">
      <c r="F463" s="181"/>
    </row>
    <row r="464" spans="6:6" s="47" customFormat="1" ht="10.5" hidden="1" x14ac:dyDescent="0.35">
      <c r="F464" s="181"/>
    </row>
    <row r="465" spans="6:6" s="47" customFormat="1" ht="10.5" hidden="1" x14ac:dyDescent="0.35">
      <c r="F465" s="181"/>
    </row>
    <row r="466" spans="6:6" s="47" customFormat="1" ht="10.5" hidden="1" x14ac:dyDescent="0.35">
      <c r="F466" s="181"/>
    </row>
    <row r="467" spans="6:6" s="47" customFormat="1" ht="10.5" hidden="1" x14ac:dyDescent="0.35">
      <c r="F467" s="181"/>
    </row>
    <row r="468" spans="6:6" s="47" customFormat="1" ht="10.5" hidden="1" x14ac:dyDescent="0.35">
      <c r="F468" s="181"/>
    </row>
    <row r="469" spans="6:6" s="47" customFormat="1" ht="10.5" hidden="1" x14ac:dyDescent="0.35">
      <c r="F469" s="181"/>
    </row>
    <row r="470" spans="6:6" s="47" customFormat="1" ht="10.5" hidden="1" x14ac:dyDescent="0.35">
      <c r="F470" s="181"/>
    </row>
    <row r="471" spans="6:6" s="47" customFormat="1" ht="10.5" hidden="1" x14ac:dyDescent="0.35">
      <c r="F471" s="181"/>
    </row>
    <row r="472" spans="6:6" s="47" customFormat="1" ht="10.5" hidden="1" x14ac:dyDescent="0.35">
      <c r="F472" s="181"/>
    </row>
    <row r="473" spans="6:6" s="47" customFormat="1" ht="10.5" hidden="1" x14ac:dyDescent="0.35">
      <c r="F473" s="181"/>
    </row>
    <row r="474" spans="6:6" s="47" customFormat="1" ht="10.5" hidden="1" x14ac:dyDescent="0.35">
      <c r="F474" s="181"/>
    </row>
    <row r="475" spans="6:6" s="47" customFormat="1" ht="10.5" hidden="1" x14ac:dyDescent="0.35">
      <c r="F475" s="181"/>
    </row>
    <row r="476" spans="6:6" s="47" customFormat="1" ht="10.5" hidden="1" x14ac:dyDescent="0.35">
      <c r="F476" s="181"/>
    </row>
    <row r="477" spans="6:6" s="47" customFormat="1" ht="10.5" hidden="1" x14ac:dyDescent="0.35">
      <c r="F477" s="181"/>
    </row>
    <row r="478" spans="6:6" s="47" customFormat="1" ht="10.5" hidden="1" x14ac:dyDescent="0.35">
      <c r="F478" s="181"/>
    </row>
    <row r="479" spans="6:6" s="47" customFormat="1" ht="10.5" hidden="1" x14ac:dyDescent="0.35">
      <c r="F479" s="181"/>
    </row>
    <row r="480" spans="6:6" s="47" customFormat="1" ht="10.5" hidden="1" x14ac:dyDescent="0.35">
      <c r="F480" s="181"/>
    </row>
    <row r="481" spans="6:6" s="47" customFormat="1" ht="10.5" hidden="1" x14ac:dyDescent="0.35">
      <c r="F481" s="181"/>
    </row>
    <row r="482" spans="6:6" s="47" customFormat="1" ht="10.5" hidden="1" x14ac:dyDescent="0.35">
      <c r="F482" s="181"/>
    </row>
    <row r="483" spans="6:6" s="47" customFormat="1" ht="10.5" hidden="1" x14ac:dyDescent="0.35">
      <c r="F483" s="181"/>
    </row>
    <row r="484" spans="6:6" s="47" customFormat="1" ht="10.5" hidden="1" x14ac:dyDescent="0.35">
      <c r="F484" s="181"/>
    </row>
    <row r="485" spans="6:6" s="47" customFormat="1" ht="10.5" hidden="1" x14ac:dyDescent="0.35">
      <c r="F485" s="181"/>
    </row>
    <row r="486" spans="6:6" s="47" customFormat="1" ht="10.5" hidden="1" x14ac:dyDescent="0.35">
      <c r="F486" s="181"/>
    </row>
    <row r="487" spans="6:6" s="47" customFormat="1" ht="10.5" hidden="1" x14ac:dyDescent="0.35">
      <c r="F487" s="181"/>
    </row>
    <row r="488" spans="6:6" s="47" customFormat="1" ht="10.5" hidden="1" x14ac:dyDescent="0.35">
      <c r="F488" s="181"/>
    </row>
    <row r="489" spans="6:6" s="47" customFormat="1" ht="10.5" hidden="1" x14ac:dyDescent="0.35">
      <c r="F489" s="181"/>
    </row>
    <row r="490" spans="6:6" s="47" customFormat="1" ht="10.5" hidden="1" x14ac:dyDescent="0.35">
      <c r="F490" s="181"/>
    </row>
    <row r="491" spans="6:6" s="47" customFormat="1" ht="10.5" hidden="1" x14ac:dyDescent="0.35">
      <c r="F491" s="181"/>
    </row>
    <row r="492" spans="6:6" s="47" customFormat="1" ht="10.5" hidden="1" x14ac:dyDescent="0.35">
      <c r="F492" s="181"/>
    </row>
    <row r="493" spans="6:6" s="47" customFormat="1" ht="10.5" hidden="1" x14ac:dyDescent="0.35">
      <c r="F493" s="181"/>
    </row>
    <row r="494" spans="6:6" s="47" customFormat="1" ht="10.5" hidden="1" x14ac:dyDescent="0.35">
      <c r="F494" s="181"/>
    </row>
    <row r="495" spans="6:6" s="47" customFormat="1" ht="10.5" hidden="1" x14ac:dyDescent="0.35">
      <c r="F495" s="181"/>
    </row>
    <row r="496" spans="6:6" s="47" customFormat="1" ht="10.5" hidden="1" x14ac:dyDescent="0.35">
      <c r="F496" s="181"/>
    </row>
    <row r="497" spans="6:6" s="47" customFormat="1" ht="10.5" hidden="1" x14ac:dyDescent="0.35">
      <c r="F497" s="181"/>
    </row>
    <row r="498" spans="6:6" s="47" customFormat="1" ht="10.5" hidden="1" x14ac:dyDescent="0.35">
      <c r="F498" s="181"/>
    </row>
    <row r="499" spans="6:6" s="47" customFormat="1" ht="10.5" hidden="1" x14ac:dyDescent="0.35">
      <c r="F499" s="181"/>
    </row>
    <row r="500" spans="6:6" s="47" customFormat="1" ht="10.5" hidden="1" x14ac:dyDescent="0.35">
      <c r="F500" s="181"/>
    </row>
    <row r="501" spans="6:6" s="47" customFormat="1" ht="10.5" hidden="1" x14ac:dyDescent="0.35">
      <c r="F501" s="181"/>
    </row>
    <row r="502" spans="6:6" s="47" customFormat="1" ht="10.5" hidden="1" x14ac:dyDescent="0.35">
      <c r="F502" s="181"/>
    </row>
    <row r="503" spans="6:6" s="47" customFormat="1" ht="10.5" hidden="1" x14ac:dyDescent="0.35">
      <c r="F503" s="181"/>
    </row>
    <row r="504" spans="6:6" s="47" customFormat="1" ht="10.5" hidden="1" x14ac:dyDescent="0.35">
      <c r="F504" s="181"/>
    </row>
    <row r="505" spans="6:6" s="47" customFormat="1" ht="10.5" hidden="1" x14ac:dyDescent="0.35">
      <c r="F505" s="181"/>
    </row>
    <row r="506" spans="6:6" s="47" customFormat="1" ht="10.5" hidden="1" x14ac:dyDescent="0.35">
      <c r="F506" s="181"/>
    </row>
    <row r="507" spans="6:6" s="47" customFormat="1" ht="10.5" hidden="1" x14ac:dyDescent="0.35">
      <c r="F507" s="181"/>
    </row>
    <row r="508" spans="6:6" s="47" customFormat="1" ht="10.5" hidden="1" x14ac:dyDescent="0.35">
      <c r="F508" s="181"/>
    </row>
    <row r="509" spans="6:6" s="47" customFormat="1" ht="10.5" hidden="1" x14ac:dyDescent="0.35">
      <c r="F509" s="181"/>
    </row>
    <row r="510" spans="6:6" s="47" customFormat="1" ht="10.5" hidden="1" x14ac:dyDescent="0.35">
      <c r="F510" s="181"/>
    </row>
    <row r="511" spans="6:6" s="47" customFormat="1" ht="10.5" hidden="1" x14ac:dyDescent="0.35">
      <c r="F511" s="181"/>
    </row>
    <row r="512" spans="6:6" s="47" customFormat="1" ht="10.5" hidden="1" x14ac:dyDescent="0.35">
      <c r="F512" s="181"/>
    </row>
    <row r="513" spans="6:6" s="47" customFormat="1" ht="10.5" hidden="1" x14ac:dyDescent="0.35">
      <c r="F513" s="181"/>
    </row>
    <row r="514" spans="6:6" s="47" customFormat="1" ht="10.5" hidden="1" x14ac:dyDescent="0.35">
      <c r="F514" s="181"/>
    </row>
    <row r="515" spans="6:6" s="47" customFormat="1" ht="10.5" hidden="1" x14ac:dyDescent="0.35">
      <c r="F515" s="181"/>
    </row>
    <row r="516" spans="6:6" s="47" customFormat="1" ht="10.5" hidden="1" x14ac:dyDescent="0.35">
      <c r="F516" s="181"/>
    </row>
    <row r="517" spans="6:6" s="47" customFormat="1" ht="10.5" hidden="1" x14ac:dyDescent="0.35">
      <c r="F517" s="181"/>
    </row>
    <row r="518" spans="6:6" s="47" customFormat="1" ht="10.5" hidden="1" x14ac:dyDescent="0.35">
      <c r="F518" s="181"/>
    </row>
    <row r="519" spans="6:6" s="47" customFormat="1" ht="10.5" hidden="1" x14ac:dyDescent="0.35">
      <c r="F519" s="181"/>
    </row>
    <row r="520" spans="6:6" s="47" customFormat="1" ht="10.5" hidden="1" x14ac:dyDescent="0.35">
      <c r="F520" s="181"/>
    </row>
    <row r="521" spans="6:6" s="47" customFormat="1" ht="10.5" hidden="1" x14ac:dyDescent="0.35">
      <c r="F521" s="181"/>
    </row>
    <row r="522" spans="6:6" s="47" customFormat="1" ht="10.5" hidden="1" x14ac:dyDescent="0.35">
      <c r="F522" s="181"/>
    </row>
    <row r="523" spans="6:6" s="47" customFormat="1" ht="10.5" hidden="1" x14ac:dyDescent="0.35">
      <c r="F523" s="181"/>
    </row>
    <row r="524" spans="6:6" s="47" customFormat="1" ht="10.5" hidden="1" x14ac:dyDescent="0.35">
      <c r="F524" s="181"/>
    </row>
    <row r="525" spans="6:6" s="47" customFormat="1" ht="10.5" hidden="1" x14ac:dyDescent="0.35">
      <c r="F525" s="181"/>
    </row>
    <row r="526" spans="6:6" s="47" customFormat="1" ht="10.5" hidden="1" x14ac:dyDescent="0.35">
      <c r="F526" s="181"/>
    </row>
    <row r="527" spans="6:6" s="47" customFormat="1" ht="10.5" hidden="1" x14ac:dyDescent="0.35">
      <c r="F527" s="181"/>
    </row>
    <row r="528" spans="6:6" s="47" customFormat="1" ht="10.5" hidden="1" x14ac:dyDescent="0.35">
      <c r="F528" s="181"/>
    </row>
    <row r="529" spans="6:6" s="47" customFormat="1" ht="10.5" hidden="1" x14ac:dyDescent="0.35">
      <c r="F529" s="181"/>
    </row>
    <row r="530" spans="6:6" s="47" customFormat="1" ht="10.5" hidden="1" x14ac:dyDescent="0.35">
      <c r="F530" s="181"/>
    </row>
    <row r="531" spans="6:6" s="47" customFormat="1" ht="10.5" hidden="1" x14ac:dyDescent="0.35">
      <c r="F531" s="181"/>
    </row>
    <row r="532" spans="6:6" s="47" customFormat="1" ht="10.5" hidden="1" x14ac:dyDescent="0.35">
      <c r="F532" s="181"/>
    </row>
    <row r="533" spans="6:6" s="47" customFormat="1" ht="10.5" hidden="1" x14ac:dyDescent="0.35">
      <c r="F533" s="181"/>
    </row>
    <row r="534" spans="6:6" s="47" customFormat="1" ht="10.5" hidden="1" x14ac:dyDescent="0.35">
      <c r="F534" s="181"/>
    </row>
    <row r="535" spans="6:6" s="47" customFormat="1" ht="10.5" hidden="1" x14ac:dyDescent="0.35">
      <c r="F535" s="181"/>
    </row>
    <row r="536" spans="6:6" s="47" customFormat="1" ht="10.5" hidden="1" x14ac:dyDescent="0.35">
      <c r="F536" s="181"/>
    </row>
    <row r="537" spans="6:6" s="47" customFormat="1" ht="10.5" hidden="1" x14ac:dyDescent="0.35">
      <c r="F537" s="181"/>
    </row>
    <row r="538" spans="6:6" s="47" customFormat="1" ht="10.5" hidden="1" x14ac:dyDescent="0.35">
      <c r="F538" s="181"/>
    </row>
    <row r="539" spans="6:6" s="47" customFormat="1" ht="10.5" hidden="1" x14ac:dyDescent="0.35">
      <c r="F539" s="181"/>
    </row>
    <row r="540" spans="6:6" s="47" customFormat="1" ht="10.5" hidden="1" x14ac:dyDescent="0.35">
      <c r="F540" s="181"/>
    </row>
    <row r="541" spans="6:6" s="47" customFormat="1" ht="10.5" hidden="1" x14ac:dyDescent="0.35">
      <c r="F541" s="181"/>
    </row>
    <row r="542" spans="6:6" s="47" customFormat="1" ht="10.5" hidden="1" x14ac:dyDescent="0.35">
      <c r="F542" s="181"/>
    </row>
    <row r="543" spans="6:6" s="47" customFormat="1" ht="10.5" hidden="1" x14ac:dyDescent="0.35">
      <c r="F543" s="181"/>
    </row>
    <row r="544" spans="6:6" s="47" customFormat="1" ht="10.5" hidden="1" x14ac:dyDescent="0.35">
      <c r="F544" s="181"/>
    </row>
    <row r="545" spans="6:6" s="47" customFormat="1" ht="10.5" hidden="1" x14ac:dyDescent="0.35">
      <c r="F545" s="181"/>
    </row>
    <row r="546" spans="6:6" s="47" customFormat="1" ht="10.5" hidden="1" x14ac:dyDescent="0.35">
      <c r="F546" s="181"/>
    </row>
    <row r="547" spans="6:6" s="47" customFormat="1" ht="10.5" hidden="1" x14ac:dyDescent="0.35">
      <c r="F547" s="181"/>
    </row>
    <row r="548" spans="6:6" s="47" customFormat="1" ht="10.5" hidden="1" x14ac:dyDescent="0.35">
      <c r="F548" s="181"/>
    </row>
    <row r="549" spans="6:6" s="47" customFormat="1" ht="10.5" hidden="1" x14ac:dyDescent="0.35">
      <c r="F549" s="181"/>
    </row>
    <row r="550" spans="6:6" s="47" customFormat="1" ht="10.5" hidden="1" x14ac:dyDescent="0.35">
      <c r="F550" s="181"/>
    </row>
    <row r="551" spans="6:6" s="47" customFormat="1" ht="10.5" hidden="1" x14ac:dyDescent="0.35">
      <c r="F551" s="181"/>
    </row>
    <row r="552" spans="6:6" s="47" customFormat="1" ht="10.5" hidden="1" x14ac:dyDescent="0.35">
      <c r="F552" s="181"/>
    </row>
    <row r="553" spans="6:6" s="47" customFormat="1" ht="10.5" hidden="1" x14ac:dyDescent="0.35">
      <c r="F553" s="181"/>
    </row>
    <row r="554" spans="6:6" s="47" customFormat="1" ht="10.5" hidden="1" x14ac:dyDescent="0.35">
      <c r="F554" s="181"/>
    </row>
    <row r="555" spans="6:6" s="47" customFormat="1" ht="10.5" hidden="1" x14ac:dyDescent="0.35">
      <c r="F555" s="181"/>
    </row>
    <row r="556" spans="6:6" s="47" customFormat="1" ht="10.5" hidden="1" x14ac:dyDescent="0.35">
      <c r="F556" s="181"/>
    </row>
    <row r="557" spans="6:6" s="47" customFormat="1" ht="10.5" hidden="1" x14ac:dyDescent="0.35">
      <c r="F557" s="181"/>
    </row>
    <row r="558" spans="6:6" s="47" customFormat="1" ht="10.5" hidden="1" x14ac:dyDescent="0.35">
      <c r="F558" s="181"/>
    </row>
    <row r="559" spans="6:6" s="47" customFormat="1" ht="10.5" hidden="1" x14ac:dyDescent="0.35">
      <c r="F559" s="181"/>
    </row>
    <row r="560" spans="6:6" s="47" customFormat="1" ht="10.5" hidden="1" x14ac:dyDescent="0.35">
      <c r="F560" s="181"/>
    </row>
    <row r="561" spans="6:6" s="47" customFormat="1" ht="10.5" hidden="1" x14ac:dyDescent="0.35">
      <c r="F561" s="181"/>
    </row>
    <row r="562" spans="6:6" s="47" customFormat="1" ht="10.5" hidden="1" x14ac:dyDescent="0.35">
      <c r="F562" s="181"/>
    </row>
    <row r="563" spans="6:6" s="47" customFormat="1" ht="10.5" hidden="1" x14ac:dyDescent="0.35">
      <c r="F563" s="181"/>
    </row>
    <row r="564" spans="6:6" s="47" customFormat="1" ht="10.5" hidden="1" x14ac:dyDescent="0.35">
      <c r="F564" s="181"/>
    </row>
    <row r="565" spans="6:6" s="47" customFormat="1" ht="10.5" hidden="1" x14ac:dyDescent="0.35">
      <c r="F565" s="181"/>
    </row>
    <row r="566" spans="6:6" s="47" customFormat="1" ht="10.5" hidden="1" x14ac:dyDescent="0.35">
      <c r="F566" s="181"/>
    </row>
    <row r="567" spans="6:6" s="47" customFormat="1" ht="10.5" hidden="1" x14ac:dyDescent="0.35">
      <c r="F567" s="181"/>
    </row>
    <row r="568" spans="6:6" s="47" customFormat="1" ht="10.5" hidden="1" x14ac:dyDescent="0.35">
      <c r="F568" s="181"/>
    </row>
    <row r="569" spans="6:6" s="47" customFormat="1" ht="10.5" hidden="1" x14ac:dyDescent="0.35">
      <c r="F569" s="181"/>
    </row>
    <row r="570" spans="6:6" s="47" customFormat="1" ht="10.5" hidden="1" x14ac:dyDescent="0.35">
      <c r="F570" s="181"/>
    </row>
    <row r="571" spans="6:6" s="47" customFormat="1" ht="10.5" hidden="1" x14ac:dyDescent="0.35">
      <c r="F571" s="181"/>
    </row>
    <row r="572" spans="6:6" s="47" customFormat="1" ht="10.5" hidden="1" x14ac:dyDescent="0.35">
      <c r="F572" s="181"/>
    </row>
    <row r="573" spans="6:6" s="47" customFormat="1" ht="10.5" hidden="1" x14ac:dyDescent="0.35">
      <c r="F573" s="181"/>
    </row>
    <row r="574" spans="6:6" s="47" customFormat="1" ht="10.5" hidden="1" x14ac:dyDescent="0.35">
      <c r="F574" s="181"/>
    </row>
    <row r="575" spans="6:6" s="47" customFormat="1" ht="10.5" hidden="1" x14ac:dyDescent="0.35">
      <c r="F575" s="181"/>
    </row>
    <row r="576" spans="6:6" s="47" customFormat="1" ht="10.5" hidden="1" x14ac:dyDescent="0.35">
      <c r="F576" s="181"/>
    </row>
    <row r="577" spans="6:6" s="47" customFormat="1" ht="10.5" hidden="1" x14ac:dyDescent="0.35">
      <c r="F577" s="181"/>
    </row>
    <row r="578" spans="6:6" s="47" customFormat="1" ht="10.5" hidden="1" x14ac:dyDescent="0.35">
      <c r="F578" s="181"/>
    </row>
    <row r="579" spans="6:6" s="47" customFormat="1" ht="10.5" hidden="1" x14ac:dyDescent="0.35">
      <c r="F579" s="181"/>
    </row>
    <row r="580" spans="6:6" s="47" customFormat="1" ht="10.5" hidden="1" x14ac:dyDescent="0.35">
      <c r="F580" s="181"/>
    </row>
    <row r="581" spans="6:6" s="47" customFormat="1" ht="10.5" hidden="1" x14ac:dyDescent="0.35">
      <c r="F581" s="181"/>
    </row>
    <row r="582" spans="6:6" s="47" customFormat="1" ht="10.5" hidden="1" x14ac:dyDescent="0.35">
      <c r="F582" s="181"/>
    </row>
    <row r="583" spans="6:6" s="47" customFormat="1" ht="10.5" hidden="1" x14ac:dyDescent="0.35">
      <c r="F583" s="181"/>
    </row>
    <row r="584" spans="6:6" s="47" customFormat="1" ht="10.5" hidden="1" x14ac:dyDescent="0.35">
      <c r="F584" s="181"/>
    </row>
    <row r="585" spans="6:6" s="47" customFormat="1" ht="10.5" hidden="1" x14ac:dyDescent="0.35">
      <c r="F585" s="181"/>
    </row>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row r="676" x14ac:dyDescent="0.35"/>
    <row r="677" x14ac:dyDescent="0.35"/>
    <row r="678" x14ac:dyDescent="0.35"/>
    <row r="679" x14ac:dyDescent="0.35"/>
    <row r="680" x14ac:dyDescent="0.35"/>
    <row r="681" x14ac:dyDescent="0.35"/>
    <row r="682" x14ac:dyDescent="0.35"/>
    <row r="683" x14ac:dyDescent="0.35"/>
    <row r="684" x14ac:dyDescent="0.35"/>
    <row r="685" x14ac:dyDescent="0.35"/>
    <row r="686" x14ac:dyDescent="0.35"/>
    <row r="687" x14ac:dyDescent="0.35"/>
    <row r="688" x14ac:dyDescent="0.35"/>
    <row r="689" x14ac:dyDescent="0.35"/>
    <row r="690" x14ac:dyDescent="0.35"/>
    <row r="691" x14ac:dyDescent="0.35"/>
    <row r="692" x14ac:dyDescent="0.35"/>
    <row r="693" x14ac:dyDescent="0.35"/>
    <row r="694" x14ac:dyDescent="0.35"/>
    <row r="695" x14ac:dyDescent="0.35"/>
    <row r="696" x14ac:dyDescent="0.35"/>
    <row r="697" x14ac:dyDescent="0.35"/>
    <row r="698" x14ac:dyDescent="0.35"/>
    <row r="699" x14ac:dyDescent="0.35"/>
    <row r="700" x14ac:dyDescent="0.35"/>
    <row r="701" x14ac:dyDescent="0.35"/>
    <row r="702" x14ac:dyDescent="0.35"/>
    <row r="703" x14ac:dyDescent="0.35"/>
    <row r="704" x14ac:dyDescent="0.35"/>
    <row r="705" x14ac:dyDescent="0.35"/>
    <row r="706" x14ac:dyDescent="0.35"/>
  </sheetData>
  <mergeCells count="902">
    <mergeCell ref="S191:S195"/>
    <mergeCell ref="O181:O185"/>
    <mergeCell ref="O186:O190"/>
    <mergeCell ref="O191:O195"/>
    <mergeCell ref="O166:O170"/>
    <mergeCell ref="P21:P25"/>
    <mergeCell ref="Q21:Q25"/>
    <mergeCell ref="R21:R25"/>
    <mergeCell ref="P31:P35"/>
    <mergeCell ref="Q31:Q35"/>
    <mergeCell ref="R31:R35"/>
    <mergeCell ref="O71:O75"/>
    <mergeCell ref="O76:O80"/>
    <mergeCell ref="O171:O175"/>
    <mergeCell ref="O176:O180"/>
    <mergeCell ref="S71:S75"/>
    <mergeCell ref="S76:S80"/>
    <mergeCell ref="S81:S85"/>
    <mergeCell ref="S86:S90"/>
    <mergeCell ref="S91:S95"/>
    <mergeCell ref="S96:S100"/>
    <mergeCell ref="S101:S105"/>
    <mergeCell ref="O121:O125"/>
    <mergeCell ref="O126:O130"/>
    <mergeCell ref="K193:N193"/>
    <mergeCell ref="K194:N194"/>
    <mergeCell ref="K195:N195"/>
    <mergeCell ref="J7:T7"/>
    <mergeCell ref="N9:O9"/>
    <mergeCell ref="T11:T15"/>
    <mergeCell ref="T16:T20"/>
    <mergeCell ref="T21:T25"/>
    <mergeCell ref="T31:T35"/>
    <mergeCell ref="O56:O60"/>
    <mergeCell ref="O61:O65"/>
    <mergeCell ref="O66:O70"/>
    <mergeCell ref="S11:S15"/>
    <mergeCell ref="S16:S20"/>
    <mergeCell ref="S21:S25"/>
    <mergeCell ref="S26:S30"/>
    <mergeCell ref="S31:S35"/>
    <mergeCell ref="S36:S40"/>
    <mergeCell ref="S41:S45"/>
    <mergeCell ref="K187:N187"/>
    <mergeCell ref="K177:N177"/>
    <mergeCell ref="K178:N178"/>
    <mergeCell ref="K179:N179"/>
    <mergeCell ref="K180:N180"/>
    <mergeCell ref="K19:N19"/>
    <mergeCell ref="K20:N20"/>
    <mergeCell ref="K21:N21"/>
    <mergeCell ref="K22:N22"/>
    <mergeCell ref="K188:N188"/>
    <mergeCell ref="K189:N189"/>
    <mergeCell ref="K190:N190"/>
    <mergeCell ref="K191:N191"/>
    <mergeCell ref="K192:N192"/>
    <mergeCell ref="K181:N181"/>
    <mergeCell ref="K182:N182"/>
    <mergeCell ref="K183:N183"/>
    <mergeCell ref="K184:N184"/>
    <mergeCell ref="K185:N185"/>
    <mergeCell ref="K186:N186"/>
    <mergeCell ref="K23:N23"/>
    <mergeCell ref="K73:N73"/>
    <mergeCell ref="K74:N74"/>
    <mergeCell ref="K75:N75"/>
    <mergeCell ref="K76:N76"/>
    <mergeCell ref="K77:N77"/>
    <mergeCell ref="K78:N78"/>
    <mergeCell ref="K79:N79"/>
    <mergeCell ref="K80:N80"/>
    <mergeCell ref="G191:G195"/>
    <mergeCell ref="H186:I190"/>
    <mergeCell ref="H191:I195"/>
    <mergeCell ref="G16:G20"/>
    <mergeCell ref="G171:G175"/>
    <mergeCell ref="G176:G180"/>
    <mergeCell ref="H161:I165"/>
    <mergeCell ref="G91:G95"/>
    <mergeCell ref="G61:G65"/>
    <mergeCell ref="G66:G70"/>
    <mergeCell ref="G81:G85"/>
    <mergeCell ref="G86:G90"/>
    <mergeCell ref="G76:G80"/>
    <mergeCell ref="H91:I95"/>
    <mergeCell ref="H71:I75"/>
    <mergeCell ref="G41:G45"/>
    <mergeCell ref="H41:I45"/>
    <mergeCell ref="H111:I115"/>
    <mergeCell ref="H116:I120"/>
    <mergeCell ref="H121:I125"/>
    <mergeCell ref="H126:I130"/>
    <mergeCell ref="G166:G170"/>
    <mergeCell ref="G161:G165"/>
    <mergeCell ref="H131:I135"/>
    <mergeCell ref="C7:I7"/>
    <mergeCell ref="G186:G190"/>
    <mergeCell ref="G11:G15"/>
    <mergeCell ref="H16:I20"/>
    <mergeCell ref="C5:I5"/>
    <mergeCell ref="C11:C40"/>
    <mergeCell ref="D11:D40"/>
    <mergeCell ref="E11:E40"/>
    <mergeCell ref="F11:F40"/>
    <mergeCell ref="H21:I25"/>
    <mergeCell ref="G21:G25"/>
    <mergeCell ref="H31:I35"/>
    <mergeCell ref="F41:F90"/>
    <mergeCell ref="C146:C195"/>
    <mergeCell ref="D146:D195"/>
    <mergeCell ref="E146:E170"/>
    <mergeCell ref="E171:E195"/>
    <mergeCell ref="F91:F120"/>
    <mergeCell ref="F121:F145"/>
    <mergeCell ref="F146:F195"/>
    <mergeCell ref="C91:C120"/>
    <mergeCell ref="D91:D105"/>
    <mergeCell ref="E91:E120"/>
    <mergeCell ref="C121:C145"/>
    <mergeCell ref="X186:X190"/>
    <mergeCell ref="Y186:Y190"/>
    <mergeCell ref="T191:T195"/>
    <mergeCell ref="X146:X150"/>
    <mergeCell ref="Y146:Y150"/>
    <mergeCell ref="G121:G125"/>
    <mergeCell ref="T161:T165"/>
    <mergeCell ref="C3:Q3"/>
    <mergeCell ref="H56:I60"/>
    <mergeCell ref="G181:G185"/>
    <mergeCell ref="G51:G55"/>
    <mergeCell ref="G151:G155"/>
    <mergeCell ref="H166:I170"/>
    <mergeCell ref="G10:I10"/>
    <mergeCell ref="H11:I15"/>
    <mergeCell ref="H181:I185"/>
    <mergeCell ref="H171:I175"/>
    <mergeCell ref="H176:I180"/>
    <mergeCell ref="Q9:T9"/>
    <mergeCell ref="F9:H9"/>
    <mergeCell ref="T81:T85"/>
    <mergeCell ref="T86:T90"/>
    <mergeCell ref="T71:T75"/>
    <mergeCell ref="J5:T5"/>
    <mergeCell ref="Y161:Y165"/>
    <mergeCell ref="Y171:Y175"/>
    <mergeCell ref="Y156:Y160"/>
    <mergeCell ref="X166:X170"/>
    <mergeCell ref="X161:X165"/>
    <mergeCell ref="Y181:Y185"/>
    <mergeCell ref="T156:T160"/>
    <mergeCell ref="Y176:Y180"/>
    <mergeCell ref="X176:X180"/>
    <mergeCell ref="X171:X175"/>
    <mergeCell ref="X156:X160"/>
    <mergeCell ref="T186:T190"/>
    <mergeCell ref="T166:T170"/>
    <mergeCell ref="T171:T175"/>
    <mergeCell ref="T176:T180"/>
    <mergeCell ref="S181:S185"/>
    <mergeCell ref="S186:S190"/>
    <mergeCell ref="S176:S180"/>
    <mergeCell ref="O161:O165"/>
    <mergeCell ref="S161:S165"/>
    <mergeCell ref="S166:S170"/>
    <mergeCell ref="S171:S175"/>
    <mergeCell ref="O106:O110"/>
    <mergeCell ref="O111:O115"/>
    <mergeCell ref="S106:S110"/>
    <mergeCell ref="S111:S115"/>
    <mergeCell ref="S116:S120"/>
    <mergeCell ref="O116:O120"/>
    <mergeCell ref="O131:O135"/>
    <mergeCell ref="O136:O140"/>
    <mergeCell ref="T181:T185"/>
    <mergeCell ref="S156:S160"/>
    <mergeCell ref="O81:O85"/>
    <mergeCell ref="O86:O90"/>
    <mergeCell ref="K64:N64"/>
    <mergeCell ref="K65:N65"/>
    <mergeCell ref="K66:N66"/>
    <mergeCell ref="K67:N67"/>
    <mergeCell ref="O91:O95"/>
    <mergeCell ref="O96:O100"/>
    <mergeCell ref="O101:O105"/>
    <mergeCell ref="K69:N69"/>
    <mergeCell ref="K70:N70"/>
    <mergeCell ref="K71:N71"/>
    <mergeCell ref="K72:N72"/>
    <mergeCell ref="O156:O160"/>
    <mergeCell ref="O141:O145"/>
    <mergeCell ref="O146:O150"/>
    <mergeCell ref="O151:O155"/>
    <mergeCell ref="X126:X130"/>
    <mergeCell ref="T116:T120"/>
    <mergeCell ref="T121:T125"/>
    <mergeCell ref="S141:S145"/>
    <mergeCell ref="T146:T150"/>
    <mergeCell ref="X141:X145"/>
    <mergeCell ref="K48:N48"/>
    <mergeCell ref="K49:N49"/>
    <mergeCell ref="K50:N50"/>
    <mergeCell ref="K60:N60"/>
    <mergeCell ref="K61:N61"/>
    <mergeCell ref="K62:N62"/>
    <mergeCell ref="K63:N63"/>
    <mergeCell ref="X56:X60"/>
    <mergeCell ref="H46:I50"/>
    <mergeCell ref="H61:I65"/>
    <mergeCell ref="H146:I150"/>
    <mergeCell ref="G156:G160"/>
    <mergeCell ref="G141:G145"/>
    <mergeCell ref="G146:G150"/>
    <mergeCell ref="G136:G140"/>
    <mergeCell ref="G131:G135"/>
    <mergeCell ref="H151:I155"/>
    <mergeCell ref="H156:I160"/>
    <mergeCell ref="K89:N89"/>
    <mergeCell ref="K105:N105"/>
    <mergeCell ref="K106:N106"/>
    <mergeCell ref="K107:N107"/>
    <mergeCell ref="K108:N108"/>
    <mergeCell ref="K109:N109"/>
    <mergeCell ref="K110:N110"/>
    <mergeCell ref="K111:N111"/>
    <mergeCell ref="K112:N112"/>
    <mergeCell ref="K113:N113"/>
    <mergeCell ref="K94:N94"/>
    <mergeCell ref="K95:N95"/>
    <mergeCell ref="K96:N96"/>
    <mergeCell ref="K97:N97"/>
    <mergeCell ref="K98:N98"/>
    <mergeCell ref="K118:N118"/>
    <mergeCell ref="X5:AA5"/>
    <mergeCell ref="AB5:AE5"/>
    <mergeCell ref="AF5:AG5"/>
    <mergeCell ref="AH5:AI5"/>
    <mergeCell ref="AG11:AG15"/>
    <mergeCell ref="AH11:AH15"/>
    <mergeCell ref="AI11:AI15"/>
    <mergeCell ref="AG26:AG30"/>
    <mergeCell ref="AH26:AH30"/>
    <mergeCell ref="AI26:AI30"/>
    <mergeCell ref="AB11:AB15"/>
    <mergeCell ref="AC11:AC15"/>
    <mergeCell ref="AD11:AD15"/>
    <mergeCell ref="AE11:AE15"/>
    <mergeCell ref="AF11:AF15"/>
    <mergeCell ref="AC26:AC30"/>
    <mergeCell ref="AB26:AB30"/>
    <mergeCell ref="AE16:AE20"/>
    <mergeCell ref="AF16:AF20"/>
    <mergeCell ref="AG16:AG20"/>
    <mergeCell ref="AH16:AH20"/>
    <mergeCell ref="AI16:AI20"/>
    <mergeCell ref="Z16:Z20"/>
    <mergeCell ref="AA16:AA20"/>
    <mergeCell ref="AE56:AE60"/>
    <mergeCell ref="AF56:AF60"/>
    <mergeCell ref="AG56:AG60"/>
    <mergeCell ref="AH56:AH60"/>
    <mergeCell ref="AI56:AI60"/>
    <mergeCell ref="AA31:AA35"/>
    <mergeCell ref="AI31:AI35"/>
    <mergeCell ref="Y41:Y45"/>
    <mergeCell ref="AH31:AH35"/>
    <mergeCell ref="Y31:Y35"/>
    <mergeCell ref="Z31:Z35"/>
    <mergeCell ref="AB31:AB35"/>
    <mergeCell ref="AC31:AC35"/>
    <mergeCell ref="AD31:AD35"/>
    <mergeCell ref="AE31:AE35"/>
    <mergeCell ref="AF31:AF35"/>
    <mergeCell ref="AI41:AI45"/>
    <mergeCell ref="AE41:AE45"/>
    <mergeCell ref="AJ16:AJ20"/>
    <mergeCell ref="X11:X15"/>
    <mergeCell ref="Y11:Y15"/>
    <mergeCell ref="Z11:Z15"/>
    <mergeCell ref="AA11:AA15"/>
    <mergeCell ref="AA61:AA65"/>
    <mergeCell ref="AB61:AB65"/>
    <mergeCell ref="AC61:AC65"/>
    <mergeCell ref="AJ7:AJ8"/>
    <mergeCell ref="X7:X8"/>
    <mergeCell ref="Y7:Y8"/>
    <mergeCell ref="Z7:Z8"/>
    <mergeCell ref="AA7:AA8"/>
    <mergeCell ref="AB7:AB8"/>
    <mergeCell ref="AC7:AC8"/>
    <mergeCell ref="AD7:AD8"/>
    <mergeCell ref="AE7:AE8"/>
    <mergeCell ref="AF7:AF8"/>
    <mergeCell ref="AG7:AG8"/>
    <mergeCell ref="AH7:AH8"/>
    <mergeCell ref="AI7:AI8"/>
    <mergeCell ref="AJ11:AJ15"/>
    <mergeCell ref="X16:X20"/>
    <mergeCell ref="Y16:Y20"/>
    <mergeCell ref="AB16:AB20"/>
    <mergeCell ref="AC16:AC20"/>
    <mergeCell ref="AD16:AD20"/>
    <mergeCell ref="AG71:AG75"/>
    <mergeCell ref="AH71:AH75"/>
    <mergeCell ref="AI71:AI75"/>
    <mergeCell ref="X61:X65"/>
    <mergeCell ref="AG66:AG70"/>
    <mergeCell ref="Y61:Y65"/>
    <mergeCell ref="Z61:Z65"/>
    <mergeCell ref="X71:X75"/>
    <mergeCell ref="Y71:Y75"/>
    <mergeCell ref="Z71:Z75"/>
    <mergeCell ref="AA71:AA75"/>
    <mergeCell ref="AB71:AB75"/>
    <mergeCell ref="AC71:AC75"/>
    <mergeCell ref="AD71:AD75"/>
    <mergeCell ref="AE71:AE75"/>
    <mergeCell ref="AF71:AF75"/>
    <mergeCell ref="X66:X70"/>
    <mergeCell ref="Y66:Y70"/>
    <mergeCell ref="Z66:Z70"/>
    <mergeCell ref="AA66:AA70"/>
    <mergeCell ref="AB66:AB70"/>
    <mergeCell ref="AJ46:AJ50"/>
    <mergeCell ref="X51:X55"/>
    <mergeCell ref="Y51:Y55"/>
    <mergeCell ref="Z51:Z55"/>
    <mergeCell ref="AA51:AA55"/>
    <mergeCell ref="AB51:AB55"/>
    <mergeCell ref="AC51:AC55"/>
    <mergeCell ref="AD51:AD55"/>
    <mergeCell ref="AE51:AE55"/>
    <mergeCell ref="AF51:AF55"/>
    <mergeCell ref="AG51:AG55"/>
    <mergeCell ref="AH51:AH55"/>
    <mergeCell ref="AI51:AI55"/>
    <mergeCell ref="AJ51:AJ55"/>
    <mergeCell ref="X46:X50"/>
    <mergeCell ref="Y46:Y50"/>
    <mergeCell ref="AG46:AG50"/>
    <mergeCell ref="AJ71:AJ75"/>
    <mergeCell ref="Z46:Z50"/>
    <mergeCell ref="AA46:AA50"/>
    <mergeCell ref="AB46:AB50"/>
    <mergeCell ref="AC46:AC50"/>
    <mergeCell ref="AD46:AD50"/>
    <mergeCell ref="AE46:AE50"/>
    <mergeCell ref="AF46:AF50"/>
    <mergeCell ref="AJ56:AJ60"/>
    <mergeCell ref="AG61:AG65"/>
    <mergeCell ref="AH61:AH65"/>
    <mergeCell ref="AI61:AI65"/>
    <mergeCell ref="AJ61:AJ65"/>
    <mergeCell ref="AH46:AH50"/>
    <mergeCell ref="AI46:AI50"/>
    <mergeCell ref="AH66:AH70"/>
    <mergeCell ref="AI66:AI70"/>
    <mergeCell ref="AJ66:AJ70"/>
    <mergeCell ref="AD61:AD65"/>
    <mergeCell ref="AE61:AE65"/>
    <mergeCell ref="AF61:AF65"/>
    <mergeCell ref="AB56:AB60"/>
    <mergeCell ref="AC56:AC60"/>
    <mergeCell ref="AD56:AD60"/>
    <mergeCell ref="AC66:AC70"/>
    <mergeCell ref="AD66:AD70"/>
    <mergeCell ref="AE66:AE70"/>
    <mergeCell ref="AF66:AF70"/>
    <mergeCell ref="AG76:AG80"/>
    <mergeCell ref="AH76:AH80"/>
    <mergeCell ref="AI76:AI80"/>
    <mergeCell ref="AF81:AF85"/>
    <mergeCell ref="X86:X90"/>
    <mergeCell ref="Y86:Y90"/>
    <mergeCell ref="Z86:Z90"/>
    <mergeCell ref="AA86:AA90"/>
    <mergeCell ref="Y81:Y85"/>
    <mergeCell ref="Z81:Z85"/>
    <mergeCell ref="AA81:AA85"/>
    <mergeCell ref="AB81:AB85"/>
    <mergeCell ref="AC76:AC80"/>
    <mergeCell ref="X76:X80"/>
    <mergeCell ref="AB86:AB90"/>
    <mergeCell ref="AC86:AC90"/>
    <mergeCell ref="AJ76:AJ80"/>
    <mergeCell ref="AG81:AG85"/>
    <mergeCell ref="AH81:AH85"/>
    <mergeCell ref="AI81:AI85"/>
    <mergeCell ref="AJ81:AJ85"/>
    <mergeCell ref="AD86:AD90"/>
    <mergeCell ref="AE86:AE90"/>
    <mergeCell ref="AF86:AF90"/>
    <mergeCell ref="AG86:AG90"/>
    <mergeCell ref="AH86:AH90"/>
    <mergeCell ref="AI86:AI90"/>
    <mergeCell ref="AJ86:AJ90"/>
    <mergeCell ref="AD76:AD80"/>
    <mergeCell ref="AE76:AE80"/>
    <mergeCell ref="AF76:AF80"/>
    <mergeCell ref="AD81:AD85"/>
    <mergeCell ref="AE81:AE85"/>
    <mergeCell ref="AD96:AD100"/>
    <mergeCell ref="Z101:Z105"/>
    <mergeCell ref="AG91:AG95"/>
    <mergeCell ref="AH91:AH95"/>
    <mergeCell ref="AI91:AI95"/>
    <mergeCell ref="AJ91:AJ95"/>
    <mergeCell ref="X91:X95"/>
    <mergeCell ref="Y91:Y95"/>
    <mergeCell ref="Z91:Z95"/>
    <mergeCell ref="AA91:AA95"/>
    <mergeCell ref="AB91:AB95"/>
    <mergeCell ref="AC91:AC95"/>
    <mergeCell ref="AD91:AD95"/>
    <mergeCell ref="AE91:AE95"/>
    <mergeCell ref="AF91:AF95"/>
    <mergeCell ref="AE96:AE100"/>
    <mergeCell ref="AG96:AG100"/>
    <mergeCell ref="AH96:AH100"/>
    <mergeCell ref="AI96:AI100"/>
    <mergeCell ref="AJ96:AJ100"/>
    <mergeCell ref="AF96:AF100"/>
    <mergeCell ref="AD101:AD105"/>
    <mergeCell ref="AF101:AF105"/>
    <mergeCell ref="AG101:AG105"/>
    <mergeCell ref="AH101:AH105"/>
    <mergeCell ref="AI101:AI105"/>
    <mergeCell ref="AJ101:AJ105"/>
    <mergeCell ref="AE111:AE115"/>
    <mergeCell ref="AF111:AF115"/>
    <mergeCell ref="AG106:AG110"/>
    <mergeCell ref="AH106:AH110"/>
    <mergeCell ref="AI106:AI110"/>
    <mergeCell ref="AE101:AE105"/>
    <mergeCell ref="AJ106:AJ110"/>
    <mergeCell ref="AJ111:AJ115"/>
    <mergeCell ref="AG111:AG115"/>
    <mergeCell ref="AH111:AH115"/>
    <mergeCell ref="AI111:AI115"/>
    <mergeCell ref="Z161:Z165"/>
    <mergeCell ref="AA161:AA165"/>
    <mergeCell ref="AB161:AB165"/>
    <mergeCell ref="Z131:Z135"/>
    <mergeCell ref="AA131:AA135"/>
    <mergeCell ref="AB131:AB135"/>
    <mergeCell ref="AC131:AC135"/>
    <mergeCell ref="AD131:AD135"/>
    <mergeCell ref="AE131:AE135"/>
    <mergeCell ref="Z156:Z160"/>
    <mergeCell ref="AA156:AA160"/>
    <mergeCell ref="AD136:AD140"/>
    <mergeCell ref="AB156:AB160"/>
    <mergeCell ref="AC156:AC160"/>
    <mergeCell ref="AD156:AD160"/>
    <mergeCell ref="AB141:AB145"/>
    <mergeCell ref="AC141:AC145"/>
    <mergeCell ref="AD141:AD145"/>
    <mergeCell ref="AB151:AB155"/>
    <mergeCell ref="AC151:AC155"/>
    <mergeCell ref="AD151:AD155"/>
    <mergeCell ref="AC161:AC165"/>
    <mergeCell ref="AD161:AD165"/>
    <mergeCell ref="Z146:Z150"/>
    <mergeCell ref="AJ166:AJ170"/>
    <mergeCell ref="AJ176:AJ180"/>
    <mergeCell ref="AI131:AI135"/>
    <mergeCell ref="AJ131:AJ135"/>
    <mergeCell ref="AG161:AG165"/>
    <mergeCell ref="AH161:AH165"/>
    <mergeCell ref="AI161:AI165"/>
    <mergeCell ref="AJ161:AJ165"/>
    <mergeCell ref="AG131:AG135"/>
    <mergeCell ref="AH131:AH135"/>
    <mergeCell ref="AJ156:AJ160"/>
    <mergeCell ref="AJ146:AJ150"/>
    <mergeCell ref="AI146:AI150"/>
    <mergeCell ref="AJ136:AJ140"/>
    <mergeCell ref="AI156:AI160"/>
    <mergeCell ref="AI151:AI155"/>
    <mergeCell ref="AJ151:AJ155"/>
    <mergeCell ref="AJ141:AJ145"/>
    <mergeCell ref="AG141:AG145"/>
    <mergeCell ref="AI141:AI145"/>
    <mergeCell ref="AJ181:AJ185"/>
    <mergeCell ref="Z166:Z170"/>
    <mergeCell ref="AA166:AA170"/>
    <mergeCell ref="AB166:AB170"/>
    <mergeCell ref="Y166:Y170"/>
    <mergeCell ref="X191:X195"/>
    <mergeCell ref="Y191:Y195"/>
    <mergeCell ref="Z191:Z195"/>
    <mergeCell ref="AA191:AA195"/>
    <mergeCell ref="AB191:AB195"/>
    <mergeCell ref="Z176:Z180"/>
    <mergeCell ref="AA176:AA180"/>
    <mergeCell ref="AB176:AB180"/>
    <mergeCell ref="X181:X185"/>
    <mergeCell ref="Z186:Z190"/>
    <mergeCell ref="AA186:AA190"/>
    <mergeCell ref="AB186:AB190"/>
    <mergeCell ref="Z181:Z185"/>
    <mergeCell ref="AA181:AA185"/>
    <mergeCell ref="AB181:AB185"/>
    <mergeCell ref="AJ171:AJ175"/>
    <mergeCell ref="AG166:AG170"/>
    <mergeCell ref="AH166:AH170"/>
    <mergeCell ref="AI166:AI170"/>
    <mergeCell ref="AJ186:AJ190"/>
    <mergeCell ref="AJ191:AJ195"/>
    <mergeCell ref="AC186:AC190"/>
    <mergeCell ref="AD186:AD190"/>
    <mergeCell ref="AE186:AE190"/>
    <mergeCell ref="AF186:AF190"/>
    <mergeCell ref="AG186:AG190"/>
    <mergeCell ref="AH186:AH190"/>
    <mergeCell ref="AG191:AG195"/>
    <mergeCell ref="AH191:AH195"/>
    <mergeCell ref="AI191:AI195"/>
    <mergeCell ref="AC191:AC195"/>
    <mergeCell ref="AD191:AD195"/>
    <mergeCell ref="AE191:AE195"/>
    <mergeCell ref="AF191:AF195"/>
    <mergeCell ref="Z171:Z175"/>
    <mergeCell ref="AH181:AH185"/>
    <mergeCell ref="AI181:AI185"/>
    <mergeCell ref="AI186:AI190"/>
    <mergeCell ref="AA171:AA175"/>
    <mergeCell ref="AB171:AB175"/>
    <mergeCell ref="AC171:AC175"/>
    <mergeCell ref="AD171:AD175"/>
    <mergeCell ref="AE171:AE175"/>
    <mergeCell ref="AE181:AE185"/>
    <mergeCell ref="AI176:AI180"/>
    <mergeCell ref="AF171:AF175"/>
    <mergeCell ref="AG171:AG175"/>
    <mergeCell ref="AH171:AH175"/>
    <mergeCell ref="AI171:AI175"/>
    <mergeCell ref="AE176:AE180"/>
    <mergeCell ref="AF176:AF180"/>
    <mergeCell ref="AF181:AF185"/>
    <mergeCell ref="AG181:AG185"/>
    <mergeCell ref="AC181:AC185"/>
    <mergeCell ref="AD181:AD185"/>
    <mergeCell ref="AC166:AC170"/>
    <mergeCell ref="AD166:AD170"/>
    <mergeCell ref="AE166:AE170"/>
    <mergeCell ref="AF166:AF170"/>
    <mergeCell ref="AG176:AG180"/>
    <mergeCell ref="AH176:AH180"/>
    <mergeCell ref="AB146:AB150"/>
    <mergeCell ref="AF146:AF150"/>
    <mergeCell ref="AG146:AG150"/>
    <mergeCell ref="AH146:AH150"/>
    <mergeCell ref="AC146:AC150"/>
    <mergeCell ref="AD146:AD150"/>
    <mergeCell ref="AE156:AE160"/>
    <mergeCell ref="AF156:AF160"/>
    <mergeCell ref="AG156:AG160"/>
    <mergeCell ref="AH156:AH160"/>
    <mergeCell ref="AC176:AC180"/>
    <mergeCell ref="AD176:AD180"/>
    <mergeCell ref="AE161:AE165"/>
    <mergeCell ref="AF161:AF165"/>
    <mergeCell ref="AE151:AE155"/>
    <mergeCell ref="AF151:AF155"/>
    <mergeCell ref="AG151:AG155"/>
    <mergeCell ref="AH151:AH155"/>
    <mergeCell ref="T141:T145"/>
    <mergeCell ref="T151:T155"/>
    <mergeCell ref="Y126:Y130"/>
    <mergeCell ref="AB126:AB130"/>
    <mergeCell ref="Z126:Z130"/>
    <mergeCell ref="AA126:AA130"/>
    <mergeCell ref="T136:T140"/>
    <mergeCell ref="S136:S140"/>
    <mergeCell ref="Y136:Y140"/>
    <mergeCell ref="Z136:Z140"/>
    <mergeCell ref="AA136:AA140"/>
    <mergeCell ref="S151:S155"/>
    <mergeCell ref="X136:X140"/>
    <mergeCell ref="X151:X155"/>
    <mergeCell ref="S146:S150"/>
    <mergeCell ref="AA146:AA150"/>
    <mergeCell ref="Y151:Y155"/>
    <mergeCell ref="Z151:Z155"/>
    <mergeCell ref="AA151:AA155"/>
    <mergeCell ref="Z141:Z145"/>
    <mergeCell ref="AC126:AC130"/>
    <mergeCell ref="Z111:Z115"/>
    <mergeCell ref="AA111:AA115"/>
    <mergeCell ref="AB111:AB115"/>
    <mergeCell ref="AC111:AC115"/>
    <mergeCell ref="AB121:AB125"/>
    <mergeCell ref="AB116:AB120"/>
    <mergeCell ref="AC116:AC120"/>
    <mergeCell ref="AC121:AC125"/>
    <mergeCell ref="Y131:Y135"/>
    <mergeCell ref="Y116:Y120"/>
    <mergeCell ref="Z116:Z120"/>
    <mergeCell ref="AA116:AA120"/>
    <mergeCell ref="Y141:Y145"/>
    <mergeCell ref="AJ126:AJ130"/>
    <mergeCell ref="AE126:AE130"/>
    <mergeCell ref="AF126:AF130"/>
    <mergeCell ref="AD116:AD120"/>
    <mergeCell ref="AJ121:AJ125"/>
    <mergeCell ref="AJ116:AJ120"/>
    <mergeCell ref="X111:X115"/>
    <mergeCell ref="Y111:Y115"/>
    <mergeCell ref="AC136:AC140"/>
    <mergeCell ref="X131:X135"/>
    <mergeCell ref="X116:X120"/>
    <mergeCell ref="X121:X125"/>
    <mergeCell ref="AE146:AE150"/>
    <mergeCell ref="AB136:AB140"/>
    <mergeCell ref="AH116:AH120"/>
    <mergeCell ref="AI116:AI120"/>
    <mergeCell ref="AD126:AD130"/>
    <mergeCell ref="AD111:AD115"/>
    <mergeCell ref="AI126:AI130"/>
    <mergeCell ref="AI121:AI125"/>
    <mergeCell ref="AD121:AD125"/>
    <mergeCell ref="AG126:AG130"/>
    <mergeCell ref="AH126:AH130"/>
    <mergeCell ref="AE116:AE120"/>
    <mergeCell ref="AF116:AF120"/>
    <mergeCell ref="AG116:AG120"/>
    <mergeCell ref="AE141:AE145"/>
    <mergeCell ref="AF141:AF145"/>
    <mergeCell ref="AE136:AE140"/>
    <mergeCell ref="AF136:AF140"/>
    <mergeCell ref="AG136:AG140"/>
    <mergeCell ref="AH136:AH140"/>
    <mergeCell ref="AI136:AI140"/>
    <mergeCell ref="AC81:AC85"/>
    <mergeCell ref="T101:T105"/>
    <mergeCell ref="X101:X105"/>
    <mergeCell ref="X96:X100"/>
    <mergeCell ref="Y96:Y100"/>
    <mergeCell ref="Z96:Z100"/>
    <mergeCell ref="AA101:AA105"/>
    <mergeCell ref="AA96:AA100"/>
    <mergeCell ref="AB96:AB100"/>
    <mergeCell ref="AC96:AC100"/>
    <mergeCell ref="T91:T95"/>
    <mergeCell ref="AB101:AB105"/>
    <mergeCell ref="K100:N100"/>
    <mergeCell ref="K101:N101"/>
    <mergeCell ref="K102:N102"/>
    <mergeCell ref="K103:N103"/>
    <mergeCell ref="K90:N90"/>
    <mergeCell ref="K91:N91"/>
    <mergeCell ref="K92:N92"/>
    <mergeCell ref="K93:N93"/>
    <mergeCell ref="AF131:AF135"/>
    <mergeCell ref="Y101:Y105"/>
    <mergeCell ref="T106:T110"/>
    <mergeCell ref="AC101:AC105"/>
    <mergeCell ref="T96:T100"/>
    <mergeCell ref="X106:X110"/>
    <mergeCell ref="Y106:Y110"/>
    <mergeCell ref="AB106:AB110"/>
    <mergeCell ref="AC106:AC110"/>
    <mergeCell ref="Z106:Z110"/>
    <mergeCell ref="AD106:AD110"/>
    <mergeCell ref="AE106:AE110"/>
    <mergeCell ref="AF106:AF110"/>
    <mergeCell ref="Y121:Y125"/>
    <mergeCell ref="Z121:Z125"/>
    <mergeCell ref="AA121:AA125"/>
    <mergeCell ref="G31:G35"/>
    <mergeCell ref="X26:X30"/>
    <mergeCell ref="G26:G30"/>
    <mergeCell ref="H26:I30"/>
    <mergeCell ref="AD41:AD45"/>
    <mergeCell ref="AC41:AC45"/>
    <mergeCell ref="AD26:AD30"/>
    <mergeCell ref="G36:G40"/>
    <mergeCell ref="H36:I40"/>
    <mergeCell ref="K33:N33"/>
    <mergeCell ref="K34:N34"/>
    <mergeCell ref="X41:X45"/>
    <mergeCell ref="T26:T30"/>
    <mergeCell ref="T36:T40"/>
    <mergeCell ref="T41:T45"/>
    <mergeCell ref="X31:X35"/>
    <mergeCell ref="Z41:Z45"/>
    <mergeCell ref="AA41:AA45"/>
    <mergeCell ref="AB41:AB45"/>
    <mergeCell ref="AA106:AA110"/>
    <mergeCell ref="V36:V37"/>
    <mergeCell ref="Y26:Y30"/>
    <mergeCell ref="Z26:Z30"/>
    <mergeCell ref="T76:T80"/>
    <mergeCell ref="X81:X85"/>
    <mergeCell ref="Y56:Y60"/>
    <mergeCell ref="Z56:Z60"/>
    <mergeCell ref="AA56:AA60"/>
    <mergeCell ref="AJ31:AJ35"/>
    <mergeCell ref="AJ26:AJ30"/>
    <mergeCell ref="X36:X40"/>
    <mergeCell ref="Y36:Y40"/>
    <mergeCell ref="Z36:Z40"/>
    <mergeCell ref="AA36:AA40"/>
    <mergeCell ref="AB36:AB40"/>
    <mergeCell ref="AC36:AC40"/>
    <mergeCell ref="AD36:AD40"/>
    <mergeCell ref="AE36:AE40"/>
    <mergeCell ref="AF36:AF40"/>
    <mergeCell ref="AG36:AG40"/>
    <mergeCell ref="AH36:AH40"/>
    <mergeCell ref="AI36:AI40"/>
    <mergeCell ref="AJ36:AJ40"/>
    <mergeCell ref="AF26:AF30"/>
    <mergeCell ref="AG31:AG35"/>
    <mergeCell ref="AE26:AE30"/>
    <mergeCell ref="AA26:AA30"/>
    <mergeCell ref="AJ41:AJ45"/>
    <mergeCell ref="AF41:AF45"/>
    <mergeCell ref="AG41:AG45"/>
    <mergeCell ref="AH41:AH45"/>
    <mergeCell ref="H76:I80"/>
    <mergeCell ref="Y76:Y80"/>
    <mergeCell ref="AA141:AA145"/>
    <mergeCell ref="H81:I85"/>
    <mergeCell ref="AE121:AE125"/>
    <mergeCell ref="AF121:AF125"/>
    <mergeCell ref="AG121:AG125"/>
    <mergeCell ref="AH121:AH125"/>
    <mergeCell ref="AH141:AH145"/>
    <mergeCell ref="Z76:Z80"/>
    <mergeCell ref="AA76:AA80"/>
    <mergeCell ref="AB76:AB80"/>
    <mergeCell ref="K57:N57"/>
    <mergeCell ref="K58:N58"/>
    <mergeCell ref="K59:N59"/>
    <mergeCell ref="K104:N104"/>
    <mergeCell ref="K85:N85"/>
    <mergeCell ref="K86:N86"/>
    <mergeCell ref="K87:N87"/>
    <mergeCell ref="K88:N88"/>
    <mergeCell ref="D121:D145"/>
    <mergeCell ref="E121:E145"/>
    <mergeCell ref="G46:G50"/>
    <mergeCell ref="H51:I55"/>
    <mergeCell ref="G101:G105"/>
    <mergeCell ref="G96:G100"/>
    <mergeCell ref="G111:G115"/>
    <mergeCell ref="G106:G110"/>
    <mergeCell ref="G126:G130"/>
    <mergeCell ref="G116:G120"/>
    <mergeCell ref="H106:I110"/>
    <mergeCell ref="H136:I140"/>
    <mergeCell ref="H141:I145"/>
    <mergeCell ref="G71:G75"/>
    <mergeCell ref="H66:I70"/>
    <mergeCell ref="G56:G60"/>
    <mergeCell ref="C41:C90"/>
    <mergeCell ref="D41:D90"/>
    <mergeCell ref="E41:E55"/>
    <mergeCell ref="E56:E60"/>
    <mergeCell ref="E61:E80"/>
    <mergeCell ref="E81:E90"/>
    <mergeCell ref="H86:I90"/>
    <mergeCell ref="H96:I100"/>
    <mergeCell ref="H101:I105"/>
    <mergeCell ref="O11:O15"/>
    <mergeCell ref="O16:O20"/>
    <mergeCell ref="O21:O25"/>
    <mergeCell ref="O26:O30"/>
    <mergeCell ref="O31:O35"/>
    <mergeCell ref="O36:O40"/>
    <mergeCell ref="O41:O45"/>
    <mergeCell ref="O46:O50"/>
    <mergeCell ref="O51:O55"/>
    <mergeCell ref="K35:N35"/>
    <mergeCell ref="K36:N36"/>
    <mergeCell ref="K37:N37"/>
    <mergeCell ref="K38:N38"/>
    <mergeCell ref="K39:N39"/>
    <mergeCell ref="K24:N24"/>
    <mergeCell ref="K25:N25"/>
    <mergeCell ref="K26:N26"/>
    <mergeCell ref="K27:N27"/>
    <mergeCell ref="K28:N28"/>
    <mergeCell ref="K29:N29"/>
    <mergeCell ref="K30:N30"/>
    <mergeCell ref="K31:N31"/>
    <mergeCell ref="K32:N32"/>
    <mergeCell ref="J10:N10"/>
    <mergeCell ref="K11:N11"/>
    <mergeCell ref="K12:N12"/>
    <mergeCell ref="K13:N13"/>
    <mergeCell ref="K14:N14"/>
    <mergeCell ref="K15:N15"/>
    <mergeCell ref="K16:N16"/>
    <mergeCell ref="K17:N17"/>
    <mergeCell ref="K18:N18"/>
    <mergeCell ref="K119:N119"/>
    <mergeCell ref="K120:N120"/>
    <mergeCell ref="K121:N121"/>
    <mergeCell ref="K122:N122"/>
    <mergeCell ref="K40:N40"/>
    <mergeCell ref="K41:N41"/>
    <mergeCell ref="K42:N42"/>
    <mergeCell ref="K51:N51"/>
    <mergeCell ref="K52:N52"/>
    <mergeCell ref="K53:N53"/>
    <mergeCell ref="K54:N54"/>
    <mergeCell ref="K55:N55"/>
    <mergeCell ref="K56:N56"/>
    <mergeCell ref="K81:N81"/>
    <mergeCell ref="K82:N82"/>
    <mergeCell ref="K83:N83"/>
    <mergeCell ref="K84:N84"/>
    <mergeCell ref="K68:N68"/>
    <mergeCell ref="K43:N43"/>
    <mergeCell ref="K44:N44"/>
    <mergeCell ref="K45:N45"/>
    <mergeCell ref="K46:N46"/>
    <mergeCell ref="K47:N47"/>
    <mergeCell ref="K99:N99"/>
    <mergeCell ref="K176:N176"/>
    <mergeCell ref="K140:N140"/>
    <mergeCell ref="K152:N152"/>
    <mergeCell ref="K153:N153"/>
    <mergeCell ref="K154:N154"/>
    <mergeCell ref="K155:N155"/>
    <mergeCell ref="K156:N156"/>
    <mergeCell ref="K157:N157"/>
    <mergeCell ref="K158:N158"/>
    <mergeCell ref="K159:N159"/>
    <mergeCell ref="K161:N161"/>
    <mergeCell ref="K162:N162"/>
    <mergeCell ref="K163:N163"/>
    <mergeCell ref="K164:N164"/>
    <mergeCell ref="K165:N165"/>
    <mergeCell ref="K166:N166"/>
    <mergeCell ref="K141:N141"/>
    <mergeCell ref="K142:N142"/>
    <mergeCell ref="K143:N143"/>
    <mergeCell ref="K144:N144"/>
    <mergeCell ref="K145:N145"/>
    <mergeCell ref="K146:N146"/>
    <mergeCell ref="K173:N173"/>
    <mergeCell ref="K175:N175"/>
    <mergeCell ref="K174:N174"/>
    <mergeCell ref="K147:N147"/>
    <mergeCell ref="K148:N148"/>
    <mergeCell ref="K149:N149"/>
    <mergeCell ref="K150:N150"/>
    <mergeCell ref="K151:N151"/>
    <mergeCell ref="K160:N160"/>
    <mergeCell ref="K169:N169"/>
    <mergeCell ref="K170:N170"/>
    <mergeCell ref="K171:N171"/>
    <mergeCell ref="K172:N172"/>
    <mergeCell ref="K167:N167"/>
    <mergeCell ref="K168:N168"/>
    <mergeCell ref="K134:N134"/>
    <mergeCell ref="K135:N135"/>
    <mergeCell ref="K136:N136"/>
    <mergeCell ref="K137:N137"/>
    <mergeCell ref="K138:N138"/>
    <mergeCell ref="K139:N139"/>
    <mergeCell ref="P16:P20"/>
    <mergeCell ref="Q16:Q20"/>
    <mergeCell ref="R16:R20"/>
    <mergeCell ref="K123:N123"/>
    <mergeCell ref="K124:N124"/>
    <mergeCell ref="K125:N125"/>
    <mergeCell ref="K126:N126"/>
    <mergeCell ref="K127:N127"/>
    <mergeCell ref="K128:N128"/>
    <mergeCell ref="K129:N129"/>
    <mergeCell ref="K130:N130"/>
    <mergeCell ref="K131:N131"/>
    <mergeCell ref="K132:N132"/>
    <mergeCell ref="K133:N133"/>
    <mergeCell ref="K114:N114"/>
    <mergeCell ref="K115:N115"/>
    <mergeCell ref="K116:N116"/>
    <mergeCell ref="K117:N117"/>
    <mergeCell ref="P11:P15"/>
    <mergeCell ref="Q11:Q15"/>
    <mergeCell ref="R11:R15"/>
    <mergeCell ref="S126:S130"/>
    <mergeCell ref="T126:T130"/>
    <mergeCell ref="S131:S135"/>
    <mergeCell ref="T131:T135"/>
    <mergeCell ref="T46:T50"/>
    <mergeCell ref="T51:T55"/>
    <mergeCell ref="T56:T60"/>
    <mergeCell ref="T61:T65"/>
    <mergeCell ref="T66:T70"/>
    <mergeCell ref="S46:S50"/>
    <mergeCell ref="S51:S55"/>
    <mergeCell ref="S56:S60"/>
    <mergeCell ref="S61:S65"/>
    <mergeCell ref="S66:S70"/>
    <mergeCell ref="S121:S125"/>
    <mergeCell ref="T111:T115"/>
  </mergeCells>
  <conditionalFormatting sqref="J7:R7 T7">
    <cfRule type="cellIs" dxfId="24" priority="32" operator="between">
      <formula>1</formula>
      <formula>20</formula>
    </cfRule>
  </conditionalFormatting>
  <conditionalFormatting sqref="J7:R7 T7">
    <cfRule type="cellIs" dxfId="23" priority="26" operator="between">
      <formula>81</formula>
      <formula>100</formula>
    </cfRule>
    <cfRule type="cellIs" dxfId="22" priority="28" operator="between">
      <formula>61</formula>
      <formula>80</formula>
    </cfRule>
    <cfRule type="cellIs" dxfId="21" priority="29" operator="between">
      <formula>41</formula>
      <formula>60</formula>
    </cfRule>
    <cfRule type="cellIs" dxfId="20" priority="30" operator="between">
      <formula>21</formula>
      <formula>40</formula>
    </cfRule>
  </conditionalFormatting>
  <conditionalFormatting sqref="F91 F11:F41 D11:D195 F121 F146">
    <cfRule type="cellIs" dxfId="19" priority="20" operator="between">
      <formula>1</formula>
      <formula>20</formula>
    </cfRule>
  </conditionalFormatting>
  <conditionalFormatting sqref="F91 F11:F41 D11:D195 F121 F146">
    <cfRule type="cellIs" dxfId="18" priority="16" operator="between">
      <formula>81</formula>
      <formula>100</formula>
    </cfRule>
    <cfRule type="cellIs" dxfId="17" priority="17" operator="between">
      <formula>61</formula>
      <formula>80</formula>
    </cfRule>
    <cfRule type="cellIs" dxfId="16" priority="18" operator="between">
      <formula>41</formula>
      <formula>60</formula>
    </cfRule>
    <cfRule type="cellIs" dxfId="15" priority="19" operator="between">
      <formula>21</formula>
      <formula>40</formula>
    </cfRule>
  </conditionalFormatting>
  <conditionalFormatting sqref="Q16:R16 Q21:R21 Q26:R31 Q36:R195">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O136:O195 O131 O11:O126">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S7">
    <cfRule type="cellIs" dxfId="4" priority="5" operator="between">
      <formula>1</formula>
      <formula>20</formula>
    </cfRule>
  </conditionalFormatting>
  <conditionalFormatting sqref="S7">
    <cfRule type="cellIs" dxfId="3" priority="1" operator="between">
      <formula>81</formula>
      <formula>100</formula>
    </cfRule>
    <cfRule type="cellIs" dxfId="2" priority="2" operator="between">
      <formula>61</formula>
      <formula>80</formula>
    </cfRule>
    <cfRule type="cellIs" dxfId="1" priority="3" operator="between">
      <formula>41</formula>
      <formula>60</formula>
    </cfRule>
    <cfRule type="cellIs" dxfId="0" priority="4" operator="between">
      <formula>21</formula>
      <formula>40</formula>
    </cfRule>
  </conditionalFormatting>
  <dataValidations disablePrompts="1" count="3">
    <dataValidation type="whole" operator="equal" allowBlank="1" showInputMessage="1" showErrorMessage="1" errorTitle="ATENCIÓN!" error="No se pueden modificar datos aquí" sqref="X197:AJ198 AK196:XFD198 W196:W198" xr:uid="{00000000-0002-0000-0200-000000000000}">
      <formula1>574874578547458000</formula1>
    </dataValidation>
    <dataValidation type="whole" operator="equal" allowBlank="1" showInputMessage="1" showErrorMessage="1" errorTitle="ATENCIÓN!" error="No se pueden modificar datos aquí" sqref="W199:XFD214" xr:uid="{00000000-0002-0000-0200-000001000000}">
      <formula1>54784458474578500000</formula1>
    </dataValidation>
    <dataValidation type="whole" operator="equal" allowBlank="1" showInputMessage="1" showErrorMessage="1" errorTitle="ATENCIÓN!" error="No se pueden modificar datos aquí" sqref="X5:AJ9" xr:uid="{00000000-0002-0000-0200-000002000000}">
      <formula1>578457854578547000</formula1>
    </dataValidation>
  </dataValidations>
  <pageMargins left="0.7" right="0.7" top="0.75" bottom="0.75" header="0.3" footer="0.3"/>
  <pageSetup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90" zoomScaleNormal="90" workbookViewId="0">
      <selection activeCell="L186" sqref="L186"/>
    </sheetView>
  </sheetViews>
  <sheetFormatPr baseColWidth="10" defaultColWidth="0" defaultRowHeight="13.9" customHeight="1" zeroHeight="1" x14ac:dyDescent="0.3"/>
  <cols>
    <col min="1" max="1" width="0.81640625" style="25" customWidth="1"/>
    <col min="2" max="2" width="1.7265625" style="25" customWidth="1"/>
    <col min="3" max="20" width="11.453125" style="25" customWidth="1"/>
    <col min="21" max="21" width="1" style="25" customWidth="1"/>
    <col min="22" max="22" width="0.54296875" style="25" customWidth="1"/>
    <col min="23" max="16384" width="11.453125" style="25" hidden="1"/>
  </cols>
  <sheetData>
    <row r="1" spans="2:21" ht="8.25" customHeight="1" thickBot="1" x14ac:dyDescent="0.35"/>
    <row r="2" spans="2:21" ht="104.25" customHeight="1" x14ac:dyDescent="0.3">
      <c r="B2" s="22"/>
      <c r="C2" s="23"/>
      <c r="D2" s="23"/>
      <c r="E2" s="23"/>
      <c r="F2" s="23"/>
      <c r="G2" s="23"/>
      <c r="H2" s="23"/>
      <c r="I2" s="23"/>
      <c r="J2" s="23"/>
      <c r="K2" s="23"/>
      <c r="L2" s="23"/>
      <c r="M2" s="23"/>
      <c r="N2" s="23"/>
      <c r="O2" s="23"/>
      <c r="P2" s="23"/>
      <c r="Q2" s="23"/>
      <c r="R2" s="23"/>
      <c r="S2" s="23"/>
      <c r="T2" s="23"/>
      <c r="U2" s="24"/>
    </row>
    <row r="3" spans="2:21" ht="30" customHeight="1" x14ac:dyDescent="0.3">
      <c r="B3" s="26"/>
      <c r="C3" s="239" t="s">
        <v>275</v>
      </c>
      <c r="D3" s="239"/>
      <c r="E3" s="239"/>
      <c r="F3" s="239"/>
      <c r="G3" s="239"/>
      <c r="H3" s="239"/>
      <c r="I3" s="239"/>
      <c r="J3" s="239"/>
      <c r="K3" s="239"/>
      <c r="L3" s="239"/>
      <c r="M3" s="239"/>
      <c r="N3" s="239"/>
      <c r="O3" s="239"/>
      <c r="P3" s="239"/>
      <c r="Q3" s="239"/>
      <c r="R3" s="239"/>
      <c r="S3" s="239"/>
      <c r="T3" s="239"/>
      <c r="U3" s="27"/>
    </row>
    <row r="4" spans="2:21" ht="6.75" customHeight="1" x14ac:dyDescent="0.3">
      <c r="B4" s="26"/>
      <c r="C4" s="28"/>
      <c r="D4" s="28"/>
      <c r="E4" s="28"/>
      <c r="F4" s="28"/>
      <c r="G4" s="28"/>
      <c r="H4" s="28"/>
      <c r="I4" s="28"/>
      <c r="J4" s="28"/>
      <c r="K4" s="28"/>
      <c r="L4" s="28"/>
      <c r="M4" s="28"/>
      <c r="N4" s="28"/>
      <c r="O4" s="28"/>
      <c r="P4" s="28"/>
      <c r="Q4" s="28"/>
      <c r="R4" s="28"/>
      <c r="S4" s="28"/>
      <c r="T4" s="28"/>
      <c r="U4" s="27"/>
    </row>
    <row r="5" spans="2:21" ht="14" x14ac:dyDescent="0.3">
      <c r="B5" s="26"/>
      <c r="C5" s="28"/>
      <c r="D5" s="28"/>
      <c r="E5" s="28"/>
      <c r="F5" s="28"/>
      <c r="G5" s="28"/>
      <c r="H5" s="28"/>
      <c r="I5" s="28"/>
      <c r="J5" s="28"/>
      <c r="K5" s="28"/>
      <c r="L5" s="28"/>
      <c r="M5" s="28"/>
      <c r="N5" s="28"/>
      <c r="O5" s="28"/>
      <c r="P5" s="28"/>
      <c r="Q5" s="28"/>
      <c r="R5" s="28"/>
      <c r="S5" s="28"/>
      <c r="T5" s="28"/>
      <c r="U5" s="27"/>
    </row>
    <row r="6" spans="2:21" ht="18" customHeight="1" x14ac:dyDescent="0.4">
      <c r="B6" s="26"/>
      <c r="C6" s="72" t="s">
        <v>14</v>
      </c>
      <c r="D6" s="29"/>
      <c r="E6" s="30"/>
      <c r="F6" s="30"/>
      <c r="G6" s="30"/>
      <c r="H6" s="30"/>
      <c r="I6" s="29"/>
      <c r="J6" s="29"/>
      <c r="K6" s="29"/>
      <c r="L6" s="30"/>
      <c r="M6" s="30"/>
      <c r="N6" s="30"/>
      <c r="O6" s="30"/>
      <c r="P6" s="30"/>
      <c r="Q6" s="30"/>
      <c r="R6" s="30"/>
      <c r="S6" s="30"/>
      <c r="T6" s="30"/>
      <c r="U6" s="27"/>
    </row>
    <row r="7" spans="2:21" ht="14" x14ac:dyDescent="0.3">
      <c r="B7" s="26"/>
      <c r="E7" s="28"/>
      <c r="F7" s="28"/>
      <c r="G7" s="28"/>
      <c r="H7" s="28"/>
      <c r="L7" s="28"/>
      <c r="M7" s="28"/>
      <c r="N7" s="28"/>
      <c r="O7" s="28"/>
      <c r="P7" s="28"/>
      <c r="Q7" s="28"/>
      <c r="R7" s="28"/>
      <c r="S7" s="28"/>
      <c r="T7" s="28"/>
      <c r="U7" s="27"/>
    </row>
    <row r="8" spans="2:21" ht="14" x14ac:dyDescent="0.3">
      <c r="B8" s="26"/>
      <c r="E8" s="28"/>
      <c r="F8" s="28"/>
      <c r="G8" s="28"/>
      <c r="H8" s="28"/>
      <c r="L8" s="28"/>
      <c r="M8" s="28"/>
      <c r="N8" s="28"/>
      <c r="O8" s="28"/>
      <c r="P8" s="28"/>
      <c r="Q8" s="28"/>
      <c r="R8" s="28"/>
      <c r="S8" s="28"/>
      <c r="T8" s="28"/>
      <c r="U8" s="27"/>
    </row>
    <row r="9" spans="2:21" ht="14" x14ac:dyDescent="0.3">
      <c r="B9" s="26"/>
      <c r="E9" s="28"/>
      <c r="F9" s="28"/>
      <c r="G9" s="28"/>
      <c r="H9" s="28"/>
      <c r="I9" s="28"/>
      <c r="L9" s="28"/>
      <c r="M9" s="28"/>
      <c r="N9" s="28"/>
      <c r="O9" s="28"/>
      <c r="P9" s="28"/>
      <c r="Q9" s="28"/>
      <c r="R9" s="28"/>
      <c r="S9" s="28"/>
      <c r="T9" s="28"/>
      <c r="U9" s="27"/>
    </row>
    <row r="10" spans="2:21" ht="14" x14ac:dyDescent="0.3">
      <c r="B10" s="26"/>
      <c r="C10" s="28"/>
      <c r="D10" s="28"/>
      <c r="E10" s="28"/>
      <c r="F10" s="28"/>
      <c r="G10" s="28"/>
      <c r="H10" s="28"/>
      <c r="J10" s="28"/>
      <c r="K10" s="28"/>
      <c r="L10" s="28"/>
      <c r="M10" s="28"/>
      <c r="N10" s="28"/>
      <c r="O10" s="28"/>
      <c r="P10" s="28"/>
      <c r="Q10" s="28"/>
      <c r="R10" s="28"/>
      <c r="S10" s="28"/>
      <c r="T10" s="28"/>
      <c r="U10" s="27"/>
    </row>
    <row r="11" spans="2:21" ht="14" x14ac:dyDescent="0.3">
      <c r="B11" s="26"/>
      <c r="C11" s="28"/>
      <c r="D11" s="28"/>
      <c r="E11" s="28"/>
      <c r="F11" s="28"/>
      <c r="G11" s="28"/>
      <c r="H11" s="28"/>
      <c r="I11" s="28"/>
      <c r="J11" s="28" t="s">
        <v>15</v>
      </c>
      <c r="K11" s="28" t="s">
        <v>9</v>
      </c>
      <c r="L11" s="28"/>
      <c r="M11" s="28"/>
      <c r="N11" s="28"/>
      <c r="O11" s="28"/>
      <c r="P11" s="28"/>
      <c r="Q11" s="28"/>
      <c r="R11" s="28"/>
      <c r="S11" s="28"/>
      <c r="T11" s="28"/>
      <c r="U11" s="27"/>
    </row>
    <row r="12" spans="2:21" ht="14" x14ac:dyDescent="0.3">
      <c r="B12" s="26"/>
      <c r="C12" s="28"/>
      <c r="D12" s="28"/>
      <c r="E12" s="28"/>
      <c r="F12" s="28"/>
      <c r="G12" s="28"/>
      <c r="H12" s="28"/>
      <c r="I12" s="28" t="str">
        <f>Inicio!C5</f>
        <v>POLÍTICA DE GESTIÓN DEL CONOCIMIENTO Y LA INNOVACIÓN</v>
      </c>
      <c r="J12" s="28">
        <v>100</v>
      </c>
      <c r="K12" s="31">
        <f>SUM('Autodiagnóstico 2021 '!J7:T7)</f>
        <v>33.5625</v>
      </c>
      <c r="L12" s="28"/>
      <c r="M12" s="28"/>
      <c r="N12" s="28"/>
      <c r="O12" s="28"/>
      <c r="P12" s="28"/>
      <c r="Q12" s="28"/>
      <c r="R12" s="28"/>
      <c r="S12" s="28"/>
      <c r="T12" s="28"/>
      <c r="U12" s="27"/>
    </row>
    <row r="13" spans="2:21" ht="14" x14ac:dyDescent="0.3">
      <c r="B13" s="26"/>
      <c r="C13" s="28"/>
      <c r="D13" s="28"/>
      <c r="E13" s="28"/>
      <c r="F13" s="28"/>
      <c r="G13" s="28"/>
      <c r="H13" s="28"/>
      <c r="I13" s="28"/>
      <c r="K13" s="28"/>
      <c r="L13" s="28"/>
      <c r="M13" s="28"/>
      <c r="N13" s="28"/>
      <c r="O13" s="28"/>
      <c r="P13" s="28"/>
      <c r="Q13" s="28"/>
      <c r="R13" s="28"/>
      <c r="S13" s="28"/>
      <c r="T13" s="28"/>
      <c r="U13" s="27"/>
    </row>
    <row r="14" spans="2:21" ht="14" x14ac:dyDescent="0.3">
      <c r="B14" s="26"/>
      <c r="C14" s="28"/>
      <c r="D14" s="28"/>
      <c r="E14" s="28"/>
      <c r="F14" s="28"/>
      <c r="G14" s="28"/>
      <c r="H14" s="28"/>
      <c r="I14" s="28"/>
      <c r="J14" s="28"/>
      <c r="K14" s="28"/>
      <c r="L14" s="28"/>
      <c r="M14" s="28"/>
      <c r="N14" s="28"/>
      <c r="O14" s="28"/>
      <c r="P14" s="28"/>
      <c r="Q14" s="28"/>
      <c r="R14" s="28"/>
      <c r="S14" s="28"/>
      <c r="T14" s="28"/>
      <c r="U14" s="27"/>
    </row>
    <row r="15" spans="2:21" ht="14" x14ac:dyDescent="0.3">
      <c r="B15" s="26"/>
      <c r="C15" s="28"/>
      <c r="D15" s="28"/>
      <c r="E15" s="28"/>
      <c r="F15" s="28"/>
      <c r="G15" s="28"/>
      <c r="H15" s="28"/>
      <c r="I15" s="28"/>
      <c r="J15" s="28"/>
      <c r="K15" s="28"/>
      <c r="L15" s="28"/>
      <c r="M15" s="28"/>
      <c r="N15" s="28"/>
      <c r="O15" s="28"/>
      <c r="P15" s="28"/>
      <c r="Q15" s="28"/>
      <c r="R15" s="28"/>
      <c r="S15" s="28"/>
      <c r="T15" s="28"/>
      <c r="U15" s="27"/>
    </row>
    <row r="16" spans="2:21" ht="14" x14ac:dyDescent="0.3">
      <c r="B16" s="26"/>
      <c r="C16" s="28"/>
      <c r="D16" s="28"/>
      <c r="E16" s="28"/>
      <c r="F16" s="28"/>
      <c r="G16" s="28"/>
      <c r="H16" s="28"/>
      <c r="I16" s="28"/>
      <c r="J16" s="28"/>
      <c r="K16" s="28"/>
      <c r="L16" s="28"/>
      <c r="M16" s="28"/>
      <c r="N16" s="28"/>
      <c r="O16" s="28"/>
      <c r="P16" s="28"/>
      <c r="Q16" s="28"/>
      <c r="R16" s="28"/>
      <c r="S16" s="28"/>
      <c r="T16" s="28"/>
      <c r="U16" s="27"/>
    </row>
    <row r="17" spans="2:21" ht="14" x14ac:dyDescent="0.3">
      <c r="B17" s="26"/>
      <c r="C17" s="28"/>
      <c r="D17" s="28"/>
      <c r="E17" s="28"/>
      <c r="F17" s="28"/>
      <c r="G17" s="28"/>
      <c r="H17" s="28"/>
      <c r="I17" s="28"/>
      <c r="J17" s="28"/>
      <c r="K17" s="28"/>
      <c r="L17" s="28"/>
      <c r="M17" s="28"/>
      <c r="N17" s="28"/>
      <c r="O17" s="28"/>
      <c r="P17" s="28"/>
      <c r="Q17" s="28"/>
      <c r="R17" s="28"/>
      <c r="S17" s="28"/>
      <c r="T17" s="28"/>
      <c r="U17" s="27"/>
    </row>
    <row r="18" spans="2:21" ht="14" x14ac:dyDescent="0.3">
      <c r="B18" s="26"/>
      <c r="C18" s="28"/>
      <c r="D18" s="28"/>
      <c r="E18" s="28"/>
      <c r="F18" s="28"/>
      <c r="G18" s="28"/>
      <c r="H18" s="28"/>
      <c r="I18" s="28"/>
      <c r="J18" s="28"/>
      <c r="K18" s="28"/>
      <c r="L18" s="28"/>
      <c r="M18" s="28"/>
      <c r="N18" s="28"/>
      <c r="O18" s="28"/>
      <c r="P18" s="28"/>
      <c r="Q18" s="28"/>
      <c r="R18" s="28"/>
      <c r="S18" s="28"/>
      <c r="T18" s="28"/>
      <c r="U18" s="27"/>
    </row>
    <row r="19" spans="2:21" ht="14" x14ac:dyDescent="0.3">
      <c r="B19" s="26"/>
      <c r="C19" s="28"/>
      <c r="D19" s="28"/>
      <c r="E19" s="28"/>
      <c r="F19" s="28"/>
      <c r="G19" s="28"/>
      <c r="H19" s="28"/>
      <c r="I19" s="28"/>
      <c r="J19" s="28"/>
      <c r="K19" s="28"/>
      <c r="L19" s="28"/>
      <c r="M19" s="28"/>
      <c r="N19" s="28"/>
      <c r="O19" s="28"/>
      <c r="P19" s="28"/>
      <c r="Q19" s="28"/>
      <c r="R19" s="28"/>
      <c r="S19" s="28"/>
      <c r="T19" s="28"/>
      <c r="U19" s="27"/>
    </row>
    <row r="20" spans="2:21" ht="14" x14ac:dyDescent="0.3">
      <c r="B20" s="26"/>
      <c r="C20" s="28"/>
      <c r="D20" s="28"/>
      <c r="E20" s="28"/>
      <c r="F20" s="28"/>
      <c r="G20" s="28"/>
      <c r="H20" s="28"/>
      <c r="I20" s="28"/>
      <c r="J20" s="28"/>
      <c r="K20" s="28"/>
      <c r="L20" s="28"/>
      <c r="M20" s="28"/>
      <c r="N20" s="28"/>
      <c r="O20" s="28"/>
      <c r="P20" s="28"/>
      <c r="Q20" s="28"/>
      <c r="R20" s="28"/>
      <c r="S20" s="28"/>
      <c r="T20" s="28"/>
      <c r="U20" s="27"/>
    </row>
    <row r="21" spans="2:21" ht="14" x14ac:dyDescent="0.3">
      <c r="B21" s="26"/>
      <c r="C21" s="28"/>
      <c r="D21" s="28"/>
      <c r="E21" s="28"/>
      <c r="F21" s="28"/>
      <c r="G21" s="28"/>
      <c r="H21" s="28"/>
      <c r="I21" s="28"/>
      <c r="J21" s="28"/>
      <c r="K21" s="28"/>
      <c r="L21" s="28"/>
      <c r="M21" s="28"/>
      <c r="N21" s="28"/>
      <c r="O21" s="28"/>
      <c r="P21" s="28"/>
      <c r="Q21" s="28"/>
      <c r="R21" s="28"/>
      <c r="S21" s="28"/>
      <c r="T21" s="28"/>
      <c r="U21" s="27"/>
    </row>
    <row r="22" spans="2:21" ht="14" x14ac:dyDescent="0.3">
      <c r="B22" s="26"/>
      <c r="C22" s="28"/>
      <c r="D22" s="28"/>
      <c r="E22" s="28"/>
      <c r="F22" s="28"/>
      <c r="G22" s="28"/>
      <c r="H22" s="28"/>
      <c r="I22" s="28"/>
      <c r="J22" s="28"/>
      <c r="K22" s="28"/>
      <c r="L22" s="28"/>
      <c r="M22" s="28"/>
      <c r="N22" s="28"/>
      <c r="O22" s="28"/>
      <c r="P22" s="28"/>
      <c r="Q22" s="28"/>
      <c r="R22" s="28"/>
      <c r="S22" s="28"/>
      <c r="T22" s="28"/>
      <c r="U22" s="27"/>
    </row>
    <row r="23" spans="2:21" ht="14" x14ac:dyDescent="0.3">
      <c r="B23" s="26"/>
      <c r="C23" s="28"/>
      <c r="D23" s="28"/>
      <c r="E23" s="28"/>
      <c r="F23" s="28"/>
      <c r="G23" s="28"/>
      <c r="H23" s="28"/>
      <c r="I23" s="28"/>
      <c r="J23" s="28"/>
      <c r="K23" s="28"/>
      <c r="L23" s="28"/>
      <c r="M23" s="28"/>
      <c r="N23" s="28"/>
      <c r="O23" s="28"/>
      <c r="P23" s="28"/>
      <c r="Q23" s="28"/>
      <c r="R23" s="28"/>
      <c r="S23" s="28"/>
      <c r="T23" s="28"/>
      <c r="U23" s="27"/>
    </row>
    <row r="24" spans="2:21" ht="14" x14ac:dyDescent="0.3">
      <c r="B24" s="26"/>
      <c r="C24" s="28"/>
      <c r="D24" s="28"/>
      <c r="E24" s="28"/>
      <c r="F24" s="28"/>
      <c r="G24" s="28"/>
      <c r="H24" s="28"/>
      <c r="I24" s="28"/>
      <c r="J24" s="28"/>
      <c r="K24" s="28"/>
      <c r="L24" s="28"/>
      <c r="M24" s="28"/>
      <c r="N24" s="28"/>
      <c r="O24" s="28"/>
      <c r="P24" s="28"/>
      <c r="Q24" s="28"/>
      <c r="R24" s="28"/>
      <c r="S24" s="28"/>
      <c r="T24" s="28"/>
      <c r="U24" s="27"/>
    </row>
    <row r="25" spans="2:21" ht="14" x14ac:dyDescent="0.3">
      <c r="B25" s="26"/>
      <c r="C25" s="28"/>
      <c r="D25" s="28"/>
      <c r="E25" s="28"/>
      <c r="F25" s="28"/>
      <c r="G25" s="28"/>
      <c r="H25" s="28"/>
      <c r="I25" s="28"/>
      <c r="J25" s="28"/>
      <c r="K25" s="28"/>
      <c r="L25" s="28"/>
      <c r="M25" s="28"/>
      <c r="N25" s="28"/>
      <c r="O25" s="28"/>
      <c r="P25" s="28"/>
      <c r="Q25" s="28"/>
      <c r="R25" s="28"/>
      <c r="S25" s="28"/>
      <c r="T25" s="28"/>
      <c r="U25" s="27"/>
    </row>
    <row r="26" spans="2:21" ht="14" x14ac:dyDescent="0.3">
      <c r="B26" s="26"/>
      <c r="C26" s="28"/>
      <c r="D26" s="28"/>
      <c r="E26" s="28"/>
      <c r="F26" s="28"/>
      <c r="G26" s="28"/>
      <c r="H26" s="28"/>
      <c r="I26" s="28"/>
      <c r="J26" s="28"/>
      <c r="K26" s="28"/>
      <c r="L26" s="28"/>
      <c r="M26" s="28"/>
      <c r="N26" s="28"/>
      <c r="O26" s="28"/>
      <c r="P26" s="28"/>
      <c r="Q26" s="28"/>
      <c r="R26" s="28"/>
      <c r="S26" s="28"/>
      <c r="T26" s="28"/>
      <c r="U26" s="27"/>
    </row>
    <row r="27" spans="2:21" ht="14" x14ac:dyDescent="0.3">
      <c r="B27" s="26"/>
      <c r="C27" s="28"/>
      <c r="D27" s="28"/>
      <c r="E27" s="28"/>
      <c r="F27" s="28"/>
      <c r="G27" s="28"/>
      <c r="H27" s="28"/>
      <c r="I27" s="28"/>
      <c r="J27" s="28"/>
      <c r="K27" s="28"/>
      <c r="L27" s="28"/>
      <c r="M27" s="28"/>
      <c r="N27" s="28"/>
      <c r="O27" s="28"/>
      <c r="P27" s="28"/>
      <c r="Q27" s="28"/>
      <c r="R27" s="28"/>
      <c r="S27" s="28"/>
      <c r="T27" s="28"/>
      <c r="U27" s="27"/>
    </row>
    <row r="28" spans="2:21" ht="18" customHeight="1" x14ac:dyDescent="0.4">
      <c r="B28" s="26"/>
      <c r="C28" s="72" t="s">
        <v>28</v>
      </c>
      <c r="D28" s="29"/>
      <c r="E28" s="30"/>
      <c r="F28" s="30"/>
      <c r="G28" s="30"/>
      <c r="H28" s="30"/>
      <c r="I28" s="29"/>
      <c r="J28" s="29"/>
      <c r="K28" s="29"/>
      <c r="L28" s="30"/>
      <c r="M28" s="30"/>
      <c r="N28" s="30"/>
      <c r="O28" s="30"/>
      <c r="P28" s="30"/>
      <c r="Q28" s="30"/>
      <c r="R28" s="30"/>
      <c r="S28" s="30"/>
      <c r="T28" s="30"/>
      <c r="U28" s="27"/>
    </row>
    <row r="29" spans="2:21" ht="14" x14ac:dyDescent="0.3">
      <c r="B29" s="26"/>
      <c r="F29" s="28"/>
      <c r="G29" s="28"/>
      <c r="H29" s="28"/>
      <c r="I29" s="28"/>
      <c r="J29" s="28"/>
      <c r="K29" s="28"/>
      <c r="L29" s="28"/>
      <c r="M29" s="28"/>
      <c r="N29" s="28"/>
      <c r="O29" s="28"/>
      <c r="P29" s="28"/>
      <c r="Q29" s="28"/>
      <c r="R29" s="28"/>
      <c r="S29" s="28"/>
      <c r="T29" s="28"/>
      <c r="U29" s="27"/>
    </row>
    <row r="30" spans="2:21" ht="14" x14ac:dyDescent="0.3">
      <c r="B30" s="26"/>
      <c r="F30" s="28"/>
      <c r="G30" s="28"/>
      <c r="H30" s="28"/>
      <c r="I30" s="28"/>
      <c r="J30" s="28"/>
      <c r="K30" s="28"/>
      <c r="L30" s="28"/>
      <c r="M30" s="28"/>
      <c r="N30" s="28"/>
      <c r="O30" s="28"/>
      <c r="P30" s="28"/>
      <c r="Q30" s="28"/>
      <c r="R30" s="28"/>
      <c r="S30" s="28"/>
      <c r="T30" s="28"/>
      <c r="U30" s="27"/>
    </row>
    <row r="31" spans="2:21" ht="14" x14ac:dyDescent="0.3">
      <c r="B31" s="26"/>
      <c r="F31" s="28"/>
      <c r="G31" s="28"/>
      <c r="H31" s="28"/>
      <c r="I31" s="28"/>
      <c r="J31" s="28"/>
      <c r="K31" s="28"/>
      <c r="L31" s="28"/>
      <c r="M31" s="28"/>
      <c r="N31" s="28"/>
      <c r="O31" s="28"/>
      <c r="P31" s="28"/>
      <c r="Q31" s="28"/>
      <c r="R31" s="28"/>
      <c r="S31" s="28"/>
      <c r="T31" s="28"/>
      <c r="U31" s="27"/>
    </row>
    <row r="32" spans="2:21" ht="14" x14ac:dyDescent="0.3">
      <c r="B32" s="26"/>
      <c r="C32" s="28"/>
      <c r="D32" s="28"/>
      <c r="E32" s="28"/>
      <c r="F32" s="28"/>
      <c r="G32" s="28"/>
      <c r="H32" s="28"/>
      <c r="I32" s="28"/>
      <c r="J32" s="28"/>
      <c r="K32" s="28"/>
      <c r="L32" s="28"/>
      <c r="M32" s="28"/>
      <c r="N32" s="28"/>
      <c r="O32" s="28"/>
      <c r="P32" s="28"/>
      <c r="Q32" s="28"/>
      <c r="R32" s="28"/>
      <c r="S32" s="28"/>
      <c r="T32" s="28"/>
      <c r="U32" s="27"/>
    </row>
    <row r="33" spans="2:21" ht="14" x14ac:dyDescent="0.3">
      <c r="B33" s="26"/>
      <c r="C33" s="28"/>
      <c r="D33" s="28"/>
      <c r="E33" s="28"/>
      <c r="F33" s="28"/>
      <c r="G33" s="28"/>
      <c r="H33" s="28"/>
      <c r="I33" s="28"/>
      <c r="J33" s="28" t="s">
        <v>16</v>
      </c>
      <c r="K33" s="28" t="s">
        <v>276</v>
      </c>
      <c r="L33" s="28" t="s">
        <v>17</v>
      </c>
      <c r="M33" s="28"/>
      <c r="N33" s="28"/>
      <c r="O33" s="28"/>
      <c r="P33" s="28"/>
      <c r="Q33" s="28"/>
      <c r="R33" s="28"/>
      <c r="S33" s="28"/>
      <c r="T33" s="28"/>
      <c r="U33" s="27"/>
    </row>
    <row r="34" spans="2:21" ht="14" x14ac:dyDescent="0.3">
      <c r="B34" s="26"/>
      <c r="C34" s="28"/>
      <c r="D34" s="28"/>
      <c r="E34" s="28"/>
      <c r="F34" s="28"/>
      <c r="G34" s="28"/>
      <c r="H34" s="28"/>
      <c r="I34" s="28"/>
      <c r="J34" s="28" t="s">
        <v>78</v>
      </c>
      <c r="K34" s="28">
        <v>100</v>
      </c>
      <c r="L34" s="41" t="e">
        <f>AVERAGE('Autodiagnóstico 2021 '!Q11:Q40)</f>
        <v>#DIV/0!</v>
      </c>
      <c r="M34" s="28"/>
      <c r="N34" s="28"/>
      <c r="O34" s="28"/>
      <c r="P34" s="28"/>
      <c r="Q34" s="28"/>
      <c r="R34" s="28"/>
      <c r="S34" s="28"/>
      <c r="T34" s="28"/>
      <c r="U34" s="27"/>
    </row>
    <row r="35" spans="2:21" ht="14" x14ac:dyDescent="0.3">
      <c r="B35" s="26"/>
      <c r="C35" s="28"/>
      <c r="D35" s="28"/>
      <c r="E35" s="28"/>
      <c r="F35" s="28"/>
      <c r="G35" s="28"/>
      <c r="H35" s="28"/>
      <c r="I35" s="28"/>
      <c r="J35" s="28" t="s">
        <v>94</v>
      </c>
      <c r="K35" s="28">
        <v>100</v>
      </c>
      <c r="L35" s="31" t="e">
        <f>AVERAGE('Autodiagnóstico 2021 '!Q41:Q90)</f>
        <v>#DIV/0!</v>
      </c>
      <c r="M35" s="28"/>
      <c r="N35" s="28"/>
      <c r="O35" s="28"/>
      <c r="P35" s="28"/>
      <c r="Q35" s="28"/>
      <c r="R35" s="28"/>
      <c r="S35" s="28"/>
      <c r="T35" s="28"/>
      <c r="U35" s="27"/>
    </row>
    <row r="36" spans="2:21" ht="14" x14ac:dyDescent="0.3">
      <c r="B36" s="26"/>
      <c r="C36" s="28"/>
      <c r="D36" s="28"/>
      <c r="E36" s="28"/>
      <c r="F36" s="28"/>
      <c r="G36" s="28"/>
      <c r="H36" s="28"/>
      <c r="I36" s="28"/>
      <c r="J36" s="28" t="s">
        <v>103</v>
      </c>
      <c r="K36" s="28">
        <v>100</v>
      </c>
      <c r="L36" s="31" t="e">
        <f>AVERAGE('Autodiagnóstico 2021 '!Q91:Q120)</f>
        <v>#DIV/0!</v>
      </c>
      <c r="M36" s="32"/>
      <c r="N36" s="28"/>
      <c r="O36" s="28"/>
      <c r="P36" s="28"/>
      <c r="Q36" s="28"/>
      <c r="R36" s="28"/>
      <c r="S36" s="28"/>
      <c r="T36" s="28"/>
      <c r="U36" s="27"/>
    </row>
    <row r="37" spans="2:21" ht="14" x14ac:dyDescent="0.3">
      <c r="B37" s="26"/>
      <c r="C37" s="28"/>
      <c r="D37" s="28"/>
      <c r="E37" s="28"/>
      <c r="F37" s="28"/>
      <c r="G37" s="28"/>
      <c r="H37" s="28"/>
      <c r="I37" s="28"/>
      <c r="J37" s="28" t="s">
        <v>80</v>
      </c>
      <c r="K37" s="28">
        <v>100</v>
      </c>
      <c r="L37" s="31" t="e">
        <f>AVERAGE('Autodiagnóstico 2021 '!Q121:Q145)</f>
        <v>#DIV/0!</v>
      </c>
      <c r="M37" s="32"/>
      <c r="N37" s="28"/>
      <c r="O37" s="28"/>
      <c r="P37" s="28"/>
      <c r="Q37" s="28"/>
      <c r="R37" s="28"/>
      <c r="S37" s="28"/>
      <c r="T37" s="28"/>
      <c r="U37" s="27"/>
    </row>
    <row r="38" spans="2:21" ht="14" x14ac:dyDescent="0.3">
      <c r="B38" s="26"/>
      <c r="C38" s="28"/>
      <c r="D38" s="28"/>
      <c r="E38" s="28"/>
      <c r="F38" s="28"/>
      <c r="G38" s="28"/>
      <c r="H38" s="28"/>
      <c r="I38" s="28"/>
      <c r="J38" s="28" t="s">
        <v>81</v>
      </c>
      <c r="K38" s="28">
        <v>100</v>
      </c>
      <c r="L38" s="31" t="e">
        <f>AVERAGE('Autodiagnóstico 2021 '!Q146:Q195)</f>
        <v>#DIV/0!</v>
      </c>
      <c r="M38" s="32"/>
      <c r="N38" s="28"/>
      <c r="O38" s="28"/>
      <c r="P38" s="28"/>
      <c r="Q38" s="28"/>
      <c r="R38" s="28"/>
      <c r="S38" s="28"/>
      <c r="T38" s="28"/>
      <c r="U38" s="27"/>
    </row>
    <row r="39" spans="2:21" ht="14" x14ac:dyDescent="0.3">
      <c r="B39" s="26"/>
      <c r="C39" s="28"/>
      <c r="D39" s="28"/>
      <c r="E39" s="28"/>
      <c r="F39" s="28"/>
      <c r="G39" s="28"/>
      <c r="H39" s="28"/>
      <c r="I39" s="28"/>
      <c r="J39" s="28"/>
      <c r="K39" s="28"/>
      <c r="L39" s="28"/>
      <c r="M39" s="32"/>
      <c r="N39" s="28"/>
      <c r="O39" s="28"/>
      <c r="P39" s="28"/>
      <c r="Q39" s="28"/>
      <c r="R39" s="28"/>
      <c r="S39" s="28"/>
      <c r="T39" s="28"/>
      <c r="U39" s="27"/>
    </row>
    <row r="40" spans="2:21" ht="14" x14ac:dyDescent="0.3">
      <c r="B40" s="26"/>
      <c r="C40" s="28"/>
      <c r="D40" s="28"/>
      <c r="E40" s="28"/>
      <c r="F40" s="28"/>
      <c r="G40" s="28"/>
      <c r="H40" s="28"/>
      <c r="I40" s="28"/>
      <c r="J40" s="28"/>
      <c r="K40" s="28"/>
      <c r="L40" s="28"/>
      <c r="M40" s="32"/>
      <c r="N40" s="28"/>
      <c r="O40" s="28"/>
      <c r="P40" s="28"/>
      <c r="Q40" s="28"/>
      <c r="R40" s="28"/>
      <c r="S40" s="28"/>
      <c r="T40" s="28"/>
      <c r="U40" s="27"/>
    </row>
    <row r="41" spans="2:21" ht="14" x14ac:dyDescent="0.3">
      <c r="B41" s="26"/>
      <c r="C41" s="28"/>
      <c r="D41" s="28"/>
      <c r="E41" s="28"/>
      <c r="F41" s="28"/>
      <c r="G41" s="28"/>
      <c r="H41" s="28"/>
      <c r="I41" s="28"/>
      <c r="J41" s="28"/>
      <c r="K41" s="28"/>
      <c r="L41" s="28"/>
      <c r="M41" s="28"/>
      <c r="N41" s="28"/>
      <c r="O41" s="28"/>
      <c r="P41" s="28"/>
      <c r="Q41" s="28"/>
      <c r="R41" s="28"/>
      <c r="S41" s="28"/>
      <c r="T41" s="28"/>
      <c r="U41" s="27"/>
    </row>
    <row r="42" spans="2:21" ht="14" x14ac:dyDescent="0.3">
      <c r="B42" s="26"/>
      <c r="C42" s="28"/>
      <c r="D42" s="28"/>
      <c r="E42" s="28"/>
      <c r="F42" s="28"/>
      <c r="G42" s="28"/>
      <c r="H42" s="28"/>
      <c r="I42" s="28"/>
      <c r="J42" s="28"/>
      <c r="K42" s="28"/>
      <c r="L42" s="28"/>
      <c r="M42" s="32"/>
      <c r="N42" s="28"/>
      <c r="O42" s="28"/>
      <c r="P42" s="28"/>
      <c r="Q42" s="28"/>
      <c r="R42" s="28"/>
      <c r="S42" s="28"/>
      <c r="T42" s="28"/>
      <c r="U42" s="27"/>
    </row>
    <row r="43" spans="2:21" ht="14" x14ac:dyDescent="0.3">
      <c r="B43" s="26"/>
      <c r="C43" s="28"/>
      <c r="D43" s="28"/>
      <c r="E43" s="28"/>
      <c r="F43" s="28"/>
      <c r="G43" s="28"/>
      <c r="H43" s="28"/>
      <c r="I43" s="28"/>
      <c r="J43" s="28"/>
      <c r="K43" s="28"/>
      <c r="L43" s="28"/>
      <c r="M43" s="32"/>
      <c r="N43" s="28"/>
      <c r="O43" s="28"/>
      <c r="P43" s="28"/>
      <c r="Q43" s="28"/>
      <c r="R43" s="28"/>
      <c r="S43" s="28"/>
      <c r="T43" s="28"/>
      <c r="U43" s="27"/>
    </row>
    <row r="44" spans="2:21" ht="14" x14ac:dyDescent="0.3">
      <c r="B44" s="26"/>
      <c r="C44" s="28"/>
      <c r="D44" s="28"/>
      <c r="E44" s="28"/>
      <c r="F44" s="28"/>
      <c r="G44" s="28"/>
      <c r="H44" s="28"/>
      <c r="I44" s="28"/>
      <c r="J44" s="28"/>
      <c r="K44" s="28"/>
      <c r="L44" s="28"/>
      <c r="M44" s="32"/>
      <c r="N44" s="28"/>
      <c r="O44" s="28"/>
      <c r="P44" s="28"/>
      <c r="Q44" s="28"/>
      <c r="R44" s="28"/>
      <c r="S44" s="28"/>
      <c r="T44" s="28"/>
      <c r="U44" s="27"/>
    </row>
    <row r="45" spans="2:21" ht="14" x14ac:dyDescent="0.3">
      <c r="B45" s="26"/>
      <c r="C45" s="28"/>
      <c r="D45" s="28"/>
      <c r="E45" s="28"/>
      <c r="F45" s="28"/>
      <c r="G45" s="28"/>
      <c r="H45" s="28"/>
      <c r="I45" s="28"/>
      <c r="J45" s="28"/>
      <c r="K45" s="28"/>
      <c r="L45" s="28"/>
      <c r="M45" s="32"/>
      <c r="N45" s="28"/>
      <c r="O45" s="28"/>
      <c r="P45" s="28"/>
      <c r="Q45" s="28"/>
      <c r="R45" s="28"/>
      <c r="S45" s="28"/>
      <c r="T45" s="28"/>
      <c r="U45" s="27"/>
    </row>
    <row r="46" spans="2:21" ht="14" x14ac:dyDescent="0.3">
      <c r="B46" s="26"/>
      <c r="C46" s="28"/>
      <c r="D46" s="28"/>
      <c r="E46" s="28"/>
      <c r="F46" s="28"/>
      <c r="G46" s="28"/>
      <c r="H46" s="28"/>
      <c r="I46" s="28"/>
      <c r="J46" s="28"/>
      <c r="K46" s="28"/>
      <c r="L46" s="28"/>
      <c r="M46" s="32"/>
      <c r="N46" s="28"/>
      <c r="O46" s="28"/>
      <c r="P46" s="28"/>
      <c r="Q46" s="28"/>
      <c r="R46" s="28"/>
      <c r="S46" s="28"/>
      <c r="T46" s="28"/>
      <c r="U46" s="27"/>
    </row>
    <row r="47" spans="2:21" ht="14" x14ac:dyDescent="0.3">
      <c r="B47" s="26"/>
      <c r="C47" s="28"/>
      <c r="D47" s="28"/>
      <c r="E47" s="28"/>
      <c r="F47" s="28"/>
      <c r="G47" s="28"/>
      <c r="H47" s="28"/>
      <c r="I47" s="28"/>
      <c r="J47" s="28"/>
      <c r="K47" s="28"/>
      <c r="L47" s="28"/>
      <c r="M47" s="28"/>
      <c r="N47" s="28"/>
      <c r="O47" s="28"/>
      <c r="P47" s="28"/>
      <c r="Q47" s="28"/>
      <c r="R47" s="28"/>
      <c r="S47" s="28"/>
      <c r="T47" s="28"/>
      <c r="U47" s="27"/>
    </row>
    <row r="48" spans="2:21" ht="14" x14ac:dyDescent="0.3">
      <c r="B48" s="26"/>
      <c r="C48" s="28"/>
      <c r="D48" s="28"/>
      <c r="E48" s="28"/>
      <c r="F48" s="28"/>
      <c r="G48" s="28"/>
      <c r="H48" s="28"/>
      <c r="I48" s="28"/>
      <c r="J48" s="28"/>
      <c r="K48" s="28"/>
      <c r="L48" s="28"/>
      <c r="M48" s="28"/>
      <c r="N48" s="28"/>
      <c r="O48" s="28"/>
      <c r="P48" s="28"/>
      <c r="Q48" s="28"/>
      <c r="R48" s="28"/>
      <c r="S48" s="28"/>
      <c r="T48" s="28"/>
      <c r="U48" s="27"/>
    </row>
    <row r="49" spans="2:21" ht="18" customHeight="1" x14ac:dyDescent="0.4">
      <c r="B49" s="26"/>
      <c r="C49" s="72" t="s">
        <v>18</v>
      </c>
      <c r="D49" s="29"/>
      <c r="E49" s="30"/>
      <c r="F49" s="30"/>
      <c r="G49" s="30"/>
      <c r="H49" s="30"/>
      <c r="I49" s="29"/>
      <c r="J49" s="29"/>
      <c r="K49" s="29"/>
      <c r="L49" s="30"/>
      <c r="M49" s="30"/>
      <c r="N49" s="30"/>
      <c r="O49" s="30"/>
      <c r="P49" s="30"/>
      <c r="Q49" s="30"/>
      <c r="R49" s="30"/>
      <c r="S49" s="30"/>
      <c r="T49" s="30"/>
      <c r="U49" s="27"/>
    </row>
    <row r="50" spans="2:21" ht="14" x14ac:dyDescent="0.3">
      <c r="B50" s="26"/>
      <c r="C50" s="28"/>
      <c r="D50" s="28"/>
      <c r="E50" s="28"/>
      <c r="F50" s="28"/>
      <c r="G50" s="28"/>
      <c r="H50" s="28"/>
      <c r="I50" s="28"/>
      <c r="J50" s="28"/>
      <c r="O50" s="28"/>
      <c r="P50" s="28"/>
      <c r="Q50" s="28"/>
      <c r="R50" s="28"/>
      <c r="S50" s="28"/>
      <c r="T50" s="28"/>
      <c r="U50" s="27"/>
    </row>
    <row r="51" spans="2:21" ht="14" x14ac:dyDescent="0.3">
      <c r="B51" s="26"/>
      <c r="G51" s="28"/>
      <c r="H51" s="28"/>
      <c r="K51" s="463" t="s">
        <v>29</v>
      </c>
      <c r="L51" s="463"/>
      <c r="M51" s="463"/>
      <c r="N51" s="463"/>
      <c r="O51" s="28"/>
      <c r="P51" s="28"/>
      <c r="Q51" s="28"/>
      <c r="R51" s="28"/>
      <c r="S51" s="28"/>
      <c r="T51" s="28"/>
      <c r="U51" s="27"/>
    </row>
    <row r="52" spans="2:21" ht="15" customHeight="1" x14ac:dyDescent="0.35">
      <c r="B52" s="26"/>
      <c r="G52" s="28"/>
      <c r="H52" s="28"/>
      <c r="J52" s="464" t="s">
        <v>78</v>
      </c>
      <c r="K52" s="464"/>
      <c r="L52" s="464"/>
      <c r="M52" s="464"/>
      <c r="N52" s="464"/>
      <c r="O52" s="464"/>
      <c r="P52" s="28"/>
      <c r="Q52" s="28"/>
      <c r="R52" s="28"/>
      <c r="S52" s="28"/>
      <c r="T52" s="28"/>
      <c r="U52" s="27"/>
    </row>
    <row r="53" spans="2:21" ht="14" x14ac:dyDescent="0.3">
      <c r="B53" s="26"/>
      <c r="H53" s="193"/>
      <c r="K53" s="28"/>
      <c r="L53" s="28"/>
      <c r="O53" s="28"/>
      <c r="P53" s="28"/>
      <c r="Q53" s="28"/>
      <c r="R53" s="28"/>
      <c r="S53" s="28"/>
      <c r="T53" s="28"/>
      <c r="U53" s="27"/>
    </row>
    <row r="54" spans="2:21" ht="14" x14ac:dyDescent="0.3">
      <c r="B54" s="26"/>
      <c r="C54" s="28"/>
      <c r="D54" s="28"/>
      <c r="E54" s="28"/>
      <c r="F54" s="28"/>
      <c r="G54" s="28"/>
      <c r="H54" s="28"/>
      <c r="I54" s="28"/>
      <c r="J54" s="28"/>
      <c r="K54" s="28"/>
      <c r="L54" s="28"/>
      <c r="M54" s="28"/>
      <c r="N54" s="28"/>
      <c r="O54" s="28"/>
      <c r="P54" s="28"/>
      <c r="Q54" s="28"/>
      <c r="R54" s="28"/>
      <c r="S54" s="28"/>
      <c r="T54" s="28"/>
      <c r="U54" s="27"/>
    </row>
    <row r="55" spans="2:21" ht="14" x14ac:dyDescent="0.3">
      <c r="B55" s="26"/>
      <c r="G55" s="28"/>
      <c r="H55" s="28"/>
      <c r="L55" s="28"/>
      <c r="P55" s="28"/>
      <c r="Q55" s="28"/>
      <c r="R55" s="28"/>
      <c r="S55" s="28"/>
      <c r="T55" s="28"/>
      <c r="U55" s="27"/>
    </row>
    <row r="56" spans="2:21" ht="14" x14ac:dyDescent="0.3">
      <c r="B56" s="26"/>
      <c r="G56" s="28"/>
      <c r="H56" s="28"/>
      <c r="J56" s="28" t="s">
        <v>21</v>
      </c>
      <c r="K56" s="25" t="s">
        <v>15</v>
      </c>
      <c r="L56" s="28" t="s">
        <v>9</v>
      </c>
      <c r="P56" s="28"/>
      <c r="Q56" s="28"/>
      <c r="R56" s="28"/>
      <c r="S56" s="28"/>
      <c r="T56" s="28"/>
      <c r="U56" s="27"/>
    </row>
    <row r="57" spans="2:21" ht="14" x14ac:dyDescent="0.3">
      <c r="B57" s="26"/>
      <c r="G57" s="28"/>
      <c r="H57" s="28"/>
      <c r="J57" s="28" t="s">
        <v>280</v>
      </c>
      <c r="K57" s="25">
        <v>100</v>
      </c>
      <c r="L57" s="31" t="e">
        <f>AVERAGE('Autodiagnóstico 2021 '!Q11:Q40)</f>
        <v>#DIV/0!</v>
      </c>
      <c r="P57" s="28"/>
      <c r="Q57" s="28"/>
      <c r="R57" s="28"/>
      <c r="S57" s="28"/>
      <c r="T57" s="28"/>
      <c r="U57" s="27"/>
    </row>
    <row r="58" spans="2:21" ht="14" x14ac:dyDescent="0.3">
      <c r="B58" s="26"/>
      <c r="G58" s="28"/>
      <c r="H58" s="28"/>
      <c r="J58" s="28" t="s">
        <v>285</v>
      </c>
      <c r="K58" s="25">
        <v>100</v>
      </c>
      <c r="L58" s="31" t="s">
        <v>4</v>
      </c>
      <c r="M58" s="28"/>
      <c r="N58" s="28"/>
      <c r="O58" s="28"/>
      <c r="P58" s="28"/>
      <c r="Q58" s="28"/>
      <c r="R58" s="28"/>
      <c r="S58" s="28"/>
      <c r="T58" s="28"/>
      <c r="U58" s="27"/>
    </row>
    <row r="59" spans="2:21" ht="14" x14ac:dyDescent="0.3">
      <c r="B59" s="26"/>
      <c r="E59" s="28"/>
      <c r="F59" s="28"/>
      <c r="G59" s="28"/>
      <c r="H59" s="28"/>
      <c r="I59" s="28"/>
      <c r="J59" s="28" t="s">
        <v>286</v>
      </c>
      <c r="K59" s="25">
        <v>100</v>
      </c>
      <c r="L59" s="31" t="s">
        <v>4</v>
      </c>
      <c r="M59" s="28"/>
      <c r="N59" s="28"/>
      <c r="O59" s="28"/>
      <c r="P59" s="28"/>
      <c r="Q59" s="28"/>
      <c r="R59" s="28"/>
      <c r="S59" s="28"/>
      <c r="T59" s="28"/>
      <c r="U59" s="27"/>
    </row>
    <row r="60" spans="2:21" ht="14" x14ac:dyDescent="0.3">
      <c r="B60" s="26"/>
      <c r="C60" s="28"/>
      <c r="D60" s="28"/>
      <c r="E60" s="28"/>
      <c r="F60" s="28"/>
      <c r="G60" s="28"/>
      <c r="H60" s="28"/>
      <c r="I60" s="28"/>
      <c r="J60" s="28" t="s">
        <v>287</v>
      </c>
      <c r="K60" s="25">
        <v>100</v>
      </c>
      <c r="L60" s="31" t="s">
        <v>4</v>
      </c>
      <c r="M60" s="28"/>
      <c r="N60" s="28"/>
      <c r="O60" s="28"/>
      <c r="P60" s="28"/>
      <c r="Q60" s="28"/>
      <c r="R60" s="28"/>
      <c r="S60" s="28"/>
      <c r="T60" s="28"/>
      <c r="U60" s="27"/>
    </row>
    <row r="61" spans="2:21" ht="14" x14ac:dyDescent="0.3">
      <c r="B61" s="26"/>
      <c r="C61" s="28"/>
      <c r="D61" s="28"/>
      <c r="E61" s="28"/>
      <c r="F61" s="28"/>
      <c r="G61" s="28"/>
      <c r="H61" s="28"/>
      <c r="I61" s="28"/>
      <c r="J61" s="28" t="s">
        <v>288</v>
      </c>
      <c r="K61" s="25">
        <v>100</v>
      </c>
      <c r="L61" s="33" t="s">
        <v>4</v>
      </c>
      <c r="M61" s="28"/>
      <c r="N61" s="28"/>
      <c r="O61" s="28"/>
      <c r="P61" s="28"/>
      <c r="Q61" s="28"/>
      <c r="R61" s="28"/>
      <c r="S61" s="28"/>
      <c r="T61" s="28"/>
      <c r="U61" s="27"/>
    </row>
    <row r="62" spans="2:21" ht="14" x14ac:dyDescent="0.3">
      <c r="B62" s="26"/>
      <c r="C62" s="28"/>
      <c r="D62" s="28"/>
      <c r="E62" s="28"/>
      <c r="F62" s="28"/>
      <c r="G62" s="28"/>
      <c r="H62" s="28"/>
      <c r="I62" s="28"/>
      <c r="J62" s="28"/>
      <c r="K62" s="28"/>
      <c r="L62" s="28"/>
      <c r="M62" s="28"/>
      <c r="N62" s="28"/>
      <c r="O62" s="28"/>
      <c r="P62" s="28"/>
      <c r="Q62" s="28"/>
      <c r="R62" s="28"/>
      <c r="S62" s="28"/>
      <c r="T62" s="28"/>
      <c r="U62" s="27"/>
    </row>
    <row r="63" spans="2:21" ht="14" x14ac:dyDescent="0.3">
      <c r="B63" s="26"/>
      <c r="C63" s="28"/>
      <c r="D63" s="28"/>
      <c r="E63" s="28"/>
      <c r="F63" s="28"/>
      <c r="G63" s="28"/>
      <c r="H63" s="28"/>
      <c r="I63" s="28"/>
      <c r="J63" s="28"/>
      <c r="K63" s="28"/>
      <c r="L63" s="28"/>
      <c r="M63" s="28"/>
      <c r="N63" s="28"/>
      <c r="O63" s="28"/>
      <c r="P63" s="28"/>
      <c r="Q63" s="28"/>
      <c r="R63" s="28"/>
      <c r="S63" s="28"/>
      <c r="T63" s="28"/>
      <c r="U63" s="27"/>
    </row>
    <row r="64" spans="2:21" ht="14" x14ac:dyDescent="0.3">
      <c r="B64" s="26"/>
      <c r="C64" s="28"/>
      <c r="D64" s="28"/>
      <c r="E64" s="28"/>
      <c r="F64" s="28"/>
      <c r="G64" s="28"/>
      <c r="H64" s="28"/>
      <c r="I64" s="28"/>
      <c r="J64" s="28"/>
      <c r="K64" s="28"/>
      <c r="L64" s="28"/>
      <c r="M64" s="28"/>
      <c r="N64" s="28"/>
      <c r="O64" s="28"/>
      <c r="P64" s="28"/>
      <c r="Q64" s="28"/>
      <c r="R64" s="28"/>
      <c r="S64" s="28"/>
      <c r="T64" s="28"/>
      <c r="U64" s="27"/>
    </row>
    <row r="65" spans="2:21" ht="14" x14ac:dyDescent="0.3">
      <c r="B65" s="26"/>
      <c r="C65" s="28"/>
      <c r="D65" s="28"/>
      <c r="E65" s="28"/>
      <c r="F65" s="28"/>
      <c r="G65" s="28"/>
      <c r="H65" s="28"/>
      <c r="I65" s="28"/>
      <c r="J65" s="28"/>
      <c r="K65" s="28"/>
      <c r="L65" s="28"/>
      <c r="M65" s="28"/>
      <c r="N65" s="28"/>
      <c r="O65" s="28"/>
      <c r="P65" s="28"/>
      <c r="Q65" s="28"/>
      <c r="R65" s="28"/>
      <c r="S65" s="28"/>
      <c r="T65" s="28"/>
      <c r="U65" s="27"/>
    </row>
    <row r="66" spans="2:21" ht="14" x14ac:dyDescent="0.3">
      <c r="B66" s="26"/>
      <c r="C66" s="28"/>
      <c r="D66" s="28"/>
      <c r="E66" s="28"/>
      <c r="F66" s="28"/>
      <c r="G66" s="28"/>
      <c r="H66" s="28"/>
      <c r="I66" s="28"/>
      <c r="J66" s="28"/>
      <c r="K66" s="28"/>
      <c r="L66" s="28"/>
      <c r="M66" s="28"/>
      <c r="N66" s="28"/>
      <c r="O66" s="28"/>
      <c r="P66" s="28"/>
      <c r="Q66" s="28"/>
      <c r="R66" s="28"/>
      <c r="S66" s="28"/>
      <c r="T66" s="28"/>
      <c r="U66" s="27"/>
    </row>
    <row r="67" spans="2:21" ht="14" x14ac:dyDescent="0.3">
      <c r="B67" s="26"/>
      <c r="C67" s="28"/>
      <c r="D67" s="28"/>
      <c r="E67" s="28"/>
      <c r="F67" s="28"/>
      <c r="G67" s="28"/>
      <c r="H67" s="28"/>
      <c r="I67" s="28"/>
      <c r="J67" s="28"/>
      <c r="K67" s="28"/>
      <c r="L67" s="28"/>
      <c r="M67" s="28"/>
      <c r="N67" s="28"/>
      <c r="O67" s="28"/>
      <c r="P67" s="28"/>
      <c r="Q67" s="28"/>
      <c r="R67" s="28"/>
      <c r="S67" s="28"/>
      <c r="T67" s="28"/>
      <c r="U67" s="27"/>
    </row>
    <row r="68" spans="2:21" ht="14" x14ac:dyDescent="0.3">
      <c r="B68" s="26"/>
      <c r="C68" s="28"/>
      <c r="D68" s="28"/>
      <c r="E68" s="28"/>
      <c r="F68" s="28"/>
      <c r="G68" s="28"/>
      <c r="H68" s="28"/>
      <c r="I68" s="28"/>
      <c r="J68" s="28"/>
      <c r="K68" s="28"/>
      <c r="L68" s="28"/>
      <c r="M68" s="28"/>
      <c r="N68" s="28"/>
      <c r="O68" s="28"/>
      <c r="P68" s="28"/>
      <c r="Q68" s="28"/>
      <c r="R68" s="28"/>
      <c r="S68" s="28"/>
      <c r="T68" s="28"/>
      <c r="U68" s="27"/>
    </row>
    <row r="69" spans="2:21" ht="14" x14ac:dyDescent="0.3">
      <c r="B69" s="26"/>
      <c r="C69" s="28"/>
      <c r="D69" s="28"/>
      <c r="E69" s="28"/>
      <c r="F69" s="28"/>
      <c r="G69" s="28"/>
      <c r="H69" s="28"/>
      <c r="I69" s="28"/>
      <c r="J69" s="28"/>
      <c r="K69" s="28"/>
      <c r="L69" s="28"/>
      <c r="M69" s="28"/>
      <c r="N69" s="28"/>
      <c r="O69" s="28"/>
      <c r="P69" s="28"/>
      <c r="Q69" s="28"/>
      <c r="R69" s="28"/>
      <c r="S69" s="28"/>
      <c r="T69" s="28"/>
      <c r="U69" s="27"/>
    </row>
    <row r="70" spans="2:21" ht="14" x14ac:dyDescent="0.3">
      <c r="B70" s="26"/>
      <c r="C70" s="28"/>
      <c r="D70" s="28"/>
      <c r="E70" s="28"/>
      <c r="F70" s="28"/>
      <c r="G70" s="28"/>
      <c r="H70" s="28"/>
      <c r="I70" s="28"/>
      <c r="J70" s="28"/>
      <c r="K70" s="28"/>
      <c r="L70" s="28"/>
      <c r="M70" s="28"/>
      <c r="N70" s="28"/>
      <c r="O70" s="28"/>
      <c r="P70" s="28"/>
      <c r="Q70" s="28"/>
      <c r="R70" s="28"/>
      <c r="S70" s="28"/>
      <c r="T70" s="28"/>
      <c r="U70" s="27"/>
    </row>
    <row r="71" spans="2:21" ht="14" x14ac:dyDescent="0.3">
      <c r="B71" s="26"/>
      <c r="C71" s="28"/>
      <c r="D71" s="28"/>
      <c r="E71" s="28"/>
      <c r="F71" s="28"/>
      <c r="G71" s="28"/>
      <c r="H71" s="28"/>
      <c r="I71" s="28"/>
      <c r="J71" s="28"/>
      <c r="K71" s="28"/>
      <c r="L71" s="28"/>
      <c r="M71" s="28"/>
      <c r="N71" s="28"/>
      <c r="O71" s="28"/>
      <c r="P71" s="28"/>
      <c r="Q71" s="28"/>
      <c r="R71" s="28"/>
      <c r="S71" s="28"/>
      <c r="T71" s="28"/>
      <c r="U71" s="27"/>
    </row>
    <row r="72" spans="2:21" ht="14" x14ac:dyDescent="0.3">
      <c r="B72" s="26"/>
      <c r="C72" s="28"/>
      <c r="D72" s="28"/>
      <c r="E72" s="28"/>
      <c r="F72" s="28"/>
      <c r="G72" s="28"/>
      <c r="H72" s="28"/>
      <c r="I72" s="28"/>
      <c r="J72" s="28"/>
      <c r="K72" s="28"/>
      <c r="L72" s="28"/>
      <c r="M72" s="28"/>
      <c r="N72" s="28"/>
      <c r="O72" s="28"/>
      <c r="P72" s="28"/>
      <c r="Q72" s="28"/>
      <c r="R72" s="28"/>
      <c r="S72" s="28"/>
      <c r="T72" s="28"/>
      <c r="U72" s="27"/>
    </row>
    <row r="73" spans="2:21" ht="14" x14ac:dyDescent="0.3">
      <c r="B73" s="26"/>
      <c r="C73" s="28"/>
      <c r="D73" s="28"/>
      <c r="E73" s="28"/>
      <c r="F73" s="28"/>
      <c r="G73" s="28"/>
      <c r="H73" s="28"/>
      <c r="I73" s="28"/>
      <c r="J73" s="28"/>
      <c r="K73" s="28"/>
      <c r="L73" s="28"/>
      <c r="M73" s="28"/>
      <c r="N73" s="28"/>
      <c r="O73" s="28"/>
      <c r="P73" s="28"/>
      <c r="Q73" s="28"/>
      <c r="R73" s="28"/>
      <c r="S73" s="28"/>
      <c r="T73" s="28"/>
      <c r="U73" s="27"/>
    </row>
    <row r="74" spans="2:21" ht="14" x14ac:dyDescent="0.3">
      <c r="B74" s="26"/>
      <c r="C74" s="28"/>
      <c r="D74" s="28"/>
      <c r="E74" s="28"/>
      <c r="F74" s="28"/>
      <c r="G74" s="28"/>
      <c r="H74" s="28"/>
      <c r="I74" s="28"/>
      <c r="J74" s="28"/>
      <c r="K74" s="28"/>
      <c r="L74" s="28"/>
      <c r="M74" s="28"/>
      <c r="N74" s="28"/>
      <c r="O74" s="28"/>
      <c r="P74" s="28"/>
      <c r="Q74" s="28"/>
      <c r="R74" s="28"/>
      <c r="S74" s="28"/>
      <c r="T74" s="28"/>
      <c r="U74" s="27"/>
    </row>
    <row r="75" spans="2:21" ht="14" x14ac:dyDescent="0.3">
      <c r="B75" s="26"/>
      <c r="C75" s="28"/>
      <c r="D75" s="28"/>
      <c r="E75" s="28"/>
      <c r="F75" s="28"/>
      <c r="G75" s="28"/>
      <c r="H75" s="28"/>
      <c r="I75" s="28"/>
      <c r="J75" s="28"/>
      <c r="K75" s="28"/>
      <c r="L75" s="28"/>
      <c r="M75" s="28"/>
      <c r="N75" s="28"/>
      <c r="O75" s="28"/>
      <c r="P75" s="28"/>
      <c r="Q75" s="28"/>
      <c r="R75" s="28"/>
      <c r="S75" s="28"/>
      <c r="T75" s="28"/>
      <c r="U75" s="27"/>
    </row>
    <row r="76" spans="2:21" ht="14" x14ac:dyDescent="0.3">
      <c r="B76" s="26"/>
      <c r="C76" s="28"/>
      <c r="D76" s="28"/>
      <c r="E76" s="28"/>
      <c r="F76" s="28"/>
      <c r="G76" s="28"/>
      <c r="H76" s="28"/>
      <c r="I76" s="28"/>
      <c r="K76" s="463" t="s">
        <v>277</v>
      </c>
      <c r="L76" s="463"/>
      <c r="M76" s="463"/>
      <c r="N76" s="463"/>
      <c r="O76" s="28"/>
      <c r="P76" s="28"/>
      <c r="Q76" s="28"/>
      <c r="R76" s="28"/>
      <c r="S76" s="28"/>
      <c r="T76" s="28"/>
      <c r="U76" s="27"/>
    </row>
    <row r="77" spans="2:21" ht="16.5" x14ac:dyDescent="0.35">
      <c r="B77" s="26"/>
      <c r="C77" s="28"/>
      <c r="D77" s="28"/>
      <c r="E77" s="28"/>
      <c r="F77" s="28"/>
      <c r="G77" s="28"/>
      <c r="H77" s="28"/>
      <c r="J77" s="464" t="s">
        <v>94</v>
      </c>
      <c r="K77" s="464"/>
      <c r="L77" s="464"/>
      <c r="M77" s="464"/>
      <c r="N77" s="464"/>
      <c r="O77" s="464"/>
      <c r="P77" s="28"/>
      <c r="Q77" s="28"/>
      <c r="R77" s="28"/>
      <c r="S77" s="28"/>
      <c r="T77" s="28"/>
      <c r="U77" s="27"/>
    </row>
    <row r="78" spans="2:21" ht="14" x14ac:dyDescent="0.3">
      <c r="B78" s="26"/>
      <c r="C78" s="28"/>
      <c r="D78" s="28"/>
      <c r="E78" s="28"/>
      <c r="F78" s="28"/>
      <c r="G78" s="28"/>
      <c r="H78" s="28"/>
      <c r="I78" s="28"/>
      <c r="K78" s="168"/>
      <c r="L78" s="168"/>
      <c r="M78" s="168"/>
      <c r="N78" s="168"/>
      <c r="O78" s="28"/>
      <c r="P78" s="28"/>
      <c r="Q78" s="28"/>
      <c r="R78" s="28"/>
      <c r="S78" s="28"/>
      <c r="T78" s="28"/>
      <c r="U78" s="27"/>
    </row>
    <row r="79" spans="2:21" ht="14" x14ac:dyDescent="0.3">
      <c r="B79" s="26"/>
      <c r="C79" s="28"/>
      <c r="D79" s="28"/>
      <c r="E79" s="28"/>
      <c r="F79" s="28"/>
      <c r="G79" s="28"/>
      <c r="H79" s="28"/>
      <c r="I79" s="28"/>
      <c r="J79" s="28"/>
      <c r="K79" s="28"/>
      <c r="L79" s="28"/>
      <c r="M79" s="28"/>
      <c r="N79" s="28"/>
      <c r="O79" s="28"/>
      <c r="P79" s="28"/>
      <c r="Q79" s="28"/>
      <c r="R79" s="28"/>
      <c r="S79" s="28"/>
      <c r="T79" s="28"/>
      <c r="U79" s="27"/>
    </row>
    <row r="80" spans="2:21" ht="14" x14ac:dyDescent="0.3">
      <c r="B80" s="26"/>
      <c r="C80" s="28"/>
      <c r="D80" s="33"/>
      <c r="E80" s="28"/>
      <c r="F80" s="28"/>
      <c r="G80" s="28"/>
      <c r="H80" s="28"/>
      <c r="I80" s="28"/>
      <c r="J80" s="28" t="s">
        <v>278</v>
      </c>
      <c r="K80" s="25" t="s">
        <v>15</v>
      </c>
      <c r="L80" s="28" t="s">
        <v>9</v>
      </c>
      <c r="M80" s="28"/>
      <c r="N80" s="28"/>
      <c r="O80" s="28"/>
      <c r="P80" s="28"/>
      <c r="Q80" s="28"/>
      <c r="R80" s="28"/>
      <c r="S80" s="28"/>
      <c r="T80" s="28"/>
      <c r="U80" s="27"/>
    </row>
    <row r="81" spans="2:21" ht="14" x14ac:dyDescent="0.3">
      <c r="B81" s="26"/>
      <c r="C81" s="28"/>
      <c r="D81" s="28"/>
      <c r="E81" s="28"/>
      <c r="F81" s="28"/>
      <c r="G81" s="28"/>
      <c r="H81" s="28"/>
      <c r="I81" s="28"/>
      <c r="J81" s="28" t="s">
        <v>75</v>
      </c>
      <c r="K81" s="25">
        <v>100</v>
      </c>
      <c r="L81" s="31" t="e">
        <f>AVERAGE('Autodiagnóstico 2021 '!Q41:Q55)</f>
        <v>#DIV/0!</v>
      </c>
      <c r="M81" s="28"/>
      <c r="N81" s="28"/>
      <c r="O81" s="28"/>
      <c r="P81" s="28"/>
      <c r="Q81" s="28"/>
      <c r="R81" s="28"/>
      <c r="S81" s="28"/>
      <c r="T81" s="28"/>
      <c r="U81" s="27"/>
    </row>
    <row r="82" spans="2:21" ht="14" x14ac:dyDescent="0.3">
      <c r="B82" s="26"/>
      <c r="C82" s="28"/>
      <c r="D82" s="28"/>
      <c r="E82" s="28"/>
      <c r="F82" s="28"/>
      <c r="G82" s="28"/>
      <c r="H82" s="28"/>
      <c r="I82" s="28"/>
      <c r="J82" s="28" t="s">
        <v>76</v>
      </c>
      <c r="K82" s="25">
        <v>100</v>
      </c>
      <c r="L82" s="31" t="e">
        <f>AVERAGE('Autodiagnóstico 2021 '!Q56:Q60)</f>
        <v>#DIV/0!</v>
      </c>
      <c r="M82" s="28"/>
      <c r="N82" s="28"/>
      <c r="O82" s="28"/>
      <c r="P82" s="28"/>
      <c r="Q82" s="28"/>
      <c r="R82" s="28"/>
      <c r="S82" s="28"/>
      <c r="T82" s="28"/>
      <c r="U82" s="27"/>
    </row>
    <row r="83" spans="2:21" ht="14" x14ac:dyDescent="0.3">
      <c r="B83" s="26"/>
      <c r="C83" s="28"/>
      <c r="D83" s="28"/>
      <c r="E83" s="28"/>
      <c r="F83" s="28"/>
      <c r="G83" s="28"/>
      <c r="H83" s="28"/>
      <c r="I83" s="28"/>
      <c r="J83" s="28" t="s">
        <v>0</v>
      </c>
      <c r="K83" s="25">
        <v>100</v>
      </c>
      <c r="L83" s="28" t="e">
        <f>AVERAGE('Autodiagnóstico 2021 '!Q61:Q80)</f>
        <v>#DIV/0!</v>
      </c>
      <c r="M83" s="28"/>
      <c r="N83" s="28"/>
      <c r="O83" s="28"/>
      <c r="P83" s="28"/>
      <c r="Q83" s="28"/>
      <c r="R83" s="28"/>
      <c r="S83" s="28"/>
      <c r="T83" s="28"/>
      <c r="U83" s="27"/>
    </row>
    <row r="84" spans="2:21" ht="14" x14ac:dyDescent="0.3">
      <c r="B84" s="26"/>
      <c r="C84" s="28"/>
      <c r="D84" s="28"/>
      <c r="E84" s="28"/>
      <c r="F84" s="28"/>
      <c r="G84" s="28"/>
      <c r="H84" s="28"/>
      <c r="I84" s="28"/>
      <c r="J84" s="28" t="s">
        <v>77</v>
      </c>
      <c r="K84" s="25">
        <v>100</v>
      </c>
      <c r="L84" s="31" t="e">
        <f>AVERAGE('Autodiagnóstico 2021 '!Q81:Q90)</f>
        <v>#DIV/0!</v>
      </c>
      <c r="M84" s="28"/>
      <c r="N84" s="28"/>
      <c r="O84" s="28"/>
      <c r="P84" s="28"/>
      <c r="Q84" s="28"/>
      <c r="R84" s="28"/>
      <c r="S84" s="28"/>
      <c r="T84" s="28"/>
      <c r="U84" s="27"/>
    </row>
    <row r="85" spans="2:21" ht="14" x14ac:dyDescent="0.3">
      <c r="B85" s="26"/>
      <c r="C85" s="28"/>
      <c r="D85" s="28"/>
      <c r="E85" s="28"/>
      <c r="F85" s="28"/>
      <c r="G85" s="28"/>
      <c r="H85" s="28"/>
      <c r="I85" s="28"/>
      <c r="J85" s="28" t="s">
        <v>289</v>
      </c>
      <c r="K85" s="28">
        <v>100</v>
      </c>
      <c r="L85" s="25" t="s">
        <v>4</v>
      </c>
      <c r="N85" s="28"/>
      <c r="O85" s="28"/>
      <c r="P85" s="28"/>
      <c r="Q85" s="28"/>
      <c r="R85" s="28"/>
      <c r="S85" s="28"/>
      <c r="T85" s="28"/>
      <c r="U85" s="27"/>
    </row>
    <row r="86" spans="2:21" ht="14" x14ac:dyDescent="0.3">
      <c r="B86" s="26"/>
      <c r="C86" s="28"/>
      <c r="D86" s="28"/>
      <c r="E86" s="28"/>
      <c r="F86" s="28"/>
      <c r="G86" s="28"/>
      <c r="H86" s="28"/>
      <c r="I86" s="28"/>
      <c r="J86" s="28"/>
      <c r="K86" s="28"/>
      <c r="N86" s="28"/>
      <c r="O86" s="28"/>
      <c r="P86" s="28"/>
      <c r="Q86" s="28"/>
      <c r="R86" s="28"/>
      <c r="S86" s="28"/>
      <c r="T86" s="28"/>
      <c r="U86" s="27"/>
    </row>
    <row r="87" spans="2:21" ht="14" x14ac:dyDescent="0.3">
      <c r="B87" s="26"/>
      <c r="C87" s="28"/>
      <c r="D87" s="28"/>
      <c r="E87" s="28"/>
      <c r="F87" s="28"/>
      <c r="G87" s="28"/>
      <c r="H87" s="28"/>
      <c r="I87" s="28"/>
      <c r="J87" s="28"/>
      <c r="K87" s="28"/>
      <c r="N87" s="28"/>
      <c r="O87" s="28"/>
      <c r="P87" s="28"/>
      <c r="Q87" s="28"/>
      <c r="R87" s="28"/>
      <c r="S87" s="28"/>
      <c r="T87" s="28"/>
      <c r="U87" s="27"/>
    </row>
    <row r="88" spans="2:21" ht="14" x14ac:dyDescent="0.3">
      <c r="B88" s="26"/>
      <c r="C88" s="28"/>
      <c r="D88" s="28"/>
      <c r="E88" s="28"/>
      <c r="F88" s="28"/>
      <c r="G88" s="28"/>
      <c r="H88" s="28"/>
      <c r="I88" s="28"/>
      <c r="J88" s="28"/>
      <c r="K88" s="28"/>
      <c r="N88" s="28"/>
      <c r="O88" s="28"/>
      <c r="P88" s="28"/>
      <c r="Q88" s="28"/>
      <c r="R88" s="28"/>
      <c r="S88" s="28"/>
      <c r="T88" s="28"/>
      <c r="U88" s="27"/>
    </row>
    <row r="89" spans="2:21" ht="14" x14ac:dyDescent="0.3">
      <c r="B89" s="26"/>
      <c r="C89" s="28"/>
      <c r="D89" s="28"/>
      <c r="E89" s="28"/>
      <c r="F89" s="28"/>
      <c r="G89" s="28"/>
      <c r="H89" s="28"/>
      <c r="I89" s="28"/>
      <c r="J89" s="28"/>
      <c r="K89" s="28"/>
      <c r="L89" s="28"/>
      <c r="M89" s="28"/>
      <c r="N89" s="28"/>
      <c r="O89" s="28"/>
      <c r="P89" s="28"/>
      <c r="Q89" s="28"/>
      <c r="R89" s="28"/>
      <c r="S89" s="28"/>
      <c r="T89" s="28"/>
      <c r="U89" s="27"/>
    </row>
    <row r="90" spans="2:21" ht="14" x14ac:dyDescent="0.3">
      <c r="B90" s="26"/>
      <c r="C90" s="28"/>
      <c r="D90" s="28"/>
      <c r="E90" s="28"/>
      <c r="F90" s="28"/>
      <c r="G90" s="28"/>
      <c r="H90" s="28"/>
      <c r="I90" s="28"/>
      <c r="J90" s="28"/>
      <c r="K90" s="28"/>
      <c r="L90" s="28"/>
      <c r="M90" s="28"/>
      <c r="N90" s="28"/>
      <c r="O90" s="28"/>
      <c r="P90" s="28"/>
      <c r="Q90" s="28"/>
      <c r="R90" s="28"/>
      <c r="S90" s="28"/>
      <c r="T90" s="28"/>
      <c r="U90" s="27"/>
    </row>
    <row r="91" spans="2:21" ht="14" x14ac:dyDescent="0.3">
      <c r="B91" s="26"/>
      <c r="C91" s="28"/>
      <c r="D91" s="28"/>
      <c r="E91" s="28"/>
      <c r="F91" s="28"/>
      <c r="G91" s="28"/>
      <c r="H91" s="28"/>
      <c r="I91" s="28"/>
      <c r="J91" s="28"/>
      <c r="K91" s="28"/>
      <c r="L91" s="28"/>
      <c r="M91" s="28"/>
      <c r="N91" s="28"/>
      <c r="O91" s="28"/>
      <c r="P91" s="28"/>
      <c r="Q91" s="28"/>
      <c r="R91" s="28"/>
      <c r="S91" s="28"/>
      <c r="T91" s="28"/>
      <c r="U91" s="27"/>
    </row>
    <row r="92" spans="2:21" ht="14" x14ac:dyDescent="0.3">
      <c r="B92" s="26"/>
      <c r="C92" s="28"/>
      <c r="D92" s="28"/>
      <c r="E92" s="28"/>
      <c r="F92" s="28"/>
      <c r="G92" s="28"/>
      <c r="H92" s="28"/>
      <c r="I92" s="28"/>
      <c r="J92" s="28"/>
      <c r="K92" s="28"/>
      <c r="L92" s="28"/>
      <c r="M92" s="28"/>
      <c r="N92" s="28"/>
      <c r="O92" s="28"/>
      <c r="P92" s="28"/>
      <c r="Q92" s="28"/>
      <c r="R92" s="28"/>
      <c r="S92" s="28"/>
      <c r="T92" s="28"/>
      <c r="U92" s="27"/>
    </row>
    <row r="93" spans="2:21" ht="14" x14ac:dyDescent="0.3">
      <c r="B93" s="26"/>
      <c r="C93" s="28"/>
      <c r="D93" s="28"/>
      <c r="E93" s="28"/>
      <c r="F93" s="28"/>
      <c r="G93" s="28"/>
      <c r="H93" s="28"/>
      <c r="I93" s="28"/>
      <c r="J93" s="28"/>
      <c r="K93" s="28"/>
      <c r="L93" s="28"/>
      <c r="M93" s="28"/>
      <c r="N93" s="28"/>
      <c r="O93" s="28"/>
      <c r="P93" s="28"/>
      <c r="Q93" s="28"/>
      <c r="R93" s="28"/>
      <c r="S93" s="28"/>
      <c r="T93" s="28"/>
      <c r="U93" s="27"/>
    </row>
    <row r="94" spans="2:21" ht="14" x14ac:dyDescent="0.3">
      <c r="B94" s="26"/>
      <c r="C94" s="28"/>
      <c r="D94" s="28"/>
      <c r="E94" s="28"/>
      <c r="F94" s="28"/>
      <c r="G94" s="28"/>
      <c r="H94" s="28"/>
      <c r="I94" s="28"/>
      <c r="J94" s="28"/>
      <c r="K94" s="28"/>
      <c r="L94" s="28"/>
      <c r="M94" s="28"/>
      <c r="N94" s="28"/>
      <c r="O94" s="28"/>
      <c r="P94" s="28"/>
      <c r="Q94" s="28"/>
      <c r="R94" s="28"/>
      <c r="S94" s="28"/>
      <c r="T94" s="28"/>
      <c r="U94" s="27"/>
    </row>
    <row r="95" spans="2:21" ht="14" x14ac:dyDescent="0.3">
      <c r="B95" s="26"/>
      <c r="C95" s="28"/>
      <c r="D95" s="28"/>
      <c r="E95" s="28"/>
      <c r="F95" s="28"/>
      <c r="G95" s="28"/>
      <c r="H95" s="28"/>
      <c r="I95" s="28"/>
      <c r="J95" s="28"/>
      <c r="K95" s="28"/>
      <c r="L95" s="28"/>
      <c r="M95" s="28"/>
      <c r="N95" s="28"/>
      <c r="O95" s="28"/>
      <c r="P95" s="28"/>
      <c r="Q95" s="28"/>
      <c r="R95" s="28"/>
      <c r="S95" s="28"/>
      <c r="T95" s="28"/>
      <c r="U95" s="27"/>
    </row>
    <row r="96" spans="2:21" ht="14" x14ac:dyDescent="0.3">
      <c r="B96" s="26"/>
      <c r="C96" s="28"/>
      <c r="D96" s="28"/>
      <c r="E96" s="28"/>
      <c r="F96" s="28"/>
      <c r="G96" s="28"/>
      <c r="H96" s="28"/>
      <c r="I96" s="28"/>
      <c r="J96" s="28"/>
      <c r="K96" s="28"/>
      <c r="L96" s="28"/>
      <c r="M96" s="28"/>
      <c r="N96" s="28"/>
      <c r="O96" s="28"/>
      <c r="P96" s="28"/>
      <c r="Q96" s="28"/>
      <c r="R96" s="28"/>
      <c r="S96" s="28"/>
      <c r="T96" s="28"/>
      <c r="U96" s="27"/>
    </row>
    <row r="97" spans="2:21" ht="14" x14ac:dyDescent="0.3">
      <c r="B97" s="26"/>
      <c r="C97" s="28"/>
      <c r="D97" s="28"/>
      <c r="E97" s="28"/>
      <c r="F97" s="28"/>
      <c r="G97" s="28"/>
      <c r="H97" s="28"/>
      <c r="I97" s="28"/>
      <c r="J97" s="28"/>
      <c r="K97" s="28"/>
      <c r="L97" s="28"/>
      <c r="M97" s="28"/>
      <c r="N97" s="28"/>
      <c r="O97" s="28"/>
      <c r="P97" s="28"/>
      <c r="Q97" s="28"/>
      <c r="R97" s="28"/>
      <c r="S97" s="28"/>
      <c r="T97" s="28"/>
      <c r="U97" s="27"/>
    </row>
    <row r="98" spans="2:21" ht="14" x14ac:dyDescent="0.3">
      <c r="B98" s="26"/>
      <c r="C98" s="28"/>
      <c r="D98" s="28"/>
      <c r="E98" s="28"/>
      <c r="F98" s="28"/>
      <c r="G98" s="28"/>
      <c r="H98" s="28"/>
      <c r="I98" s="28"/>
      <c r="J98" s="28"/>
      <c r="K98" s="28"/>
      <c r="L98" s="28"/>
      <c r="M98" s="28"/>
      <c r="N98" s="28"/>
      <c r="O98" s="28"/>
      <c r="P98" s="28"/>
      <c r="Q98" s="28"/>
      <c r="R98" s="28"/>
      <c r="S98" s="28"/>
      <c r="T98" s="28"/>
      <c r="U98" s="27"/>
    </row>
    <row r="99" spans="2:21" ht="14" x14ac:dyDescent="0.3">
      <c r="B99" s="26"/>
      <c r="C99" s="28"/>
      <c r="D99" s="28"/>
      <c r="E99" s="28"/>
      <c r="F99" s="28"/>
      <c r="G99" s="28"/>
      <c r="H99" s="28"/>
      <c r="I99" s="28"/>
      <c r="J99" s="28"/>
      <c r="K99" s="28"/>
      <c r="L99" s="28"/>
      <c r="M99" s="28"/>
      <c r="N99" s="28"/>
      <c r="O99" s="28"/>
      <c r="P99" s="28"/>
      <c r="Q99" s="28"/>
      <c r="R99" s="28"/>
      <c r="S99" s="28"/>
      <c r="T99" s="28"/>
      <c r="U99" s="27"/>
    </row>
    <row r="100" spans="2:21" ht="14" x14ac:dyDescent="0.3">
      <c r="B100" s="26"/>
      <c r="C100" s="28"/>
      <c r="D100" s="28"/>
      <c r="E100" s="28"/>
      <c r="F100" s="28"/>
      <c r="G100" s="28"/>
      <c r="H100" s="28"/>
      <c r="I100" s="28"/>
      <c r="J100" s="28"/>
      <c r="K100" s="28"/>
      <c r="L100" s="28"/>
      <c r="M100" s="28"/>
      <c r="N100" s="28"/>
      <c r="O100" s="28"/>
      <c r="P100" s="28"/>
      <c r="Q100" s="28"/>
      <c r="R100" s="28"/>
      <c r="S100" s="28"/>
      <c r="T100" s="28"/>
      <c r="U100" s="27"/>
    </row>
    <row r="101" spans="2:21" ht="14" x14ac:dyDescent="0.3">
      <c r="B101" s="26"/>
      <c r="C101" s="28"/>
      <c r="D101" s="28"/>
      <c r="E101" s="28"/>
      <c r="F101" s="28"/>
      <c r="G101" s="28"/>
      <c r="H101" s="28"/>
      <c r="I101" s="28"/>
      <c r="J101" s="28"/>
      <c r="K101" s="463" t="s">
        <v>30</v>
      </c>
      <c r="L101" s="463"/>
      <c r="M101" s="463"/>
      <c r="N101" s="463"/>
      <c r="O101" s="28"/>
      <c r="P101" s="28"/>
      <c r="Q101" s="28"/>
      <c r="R101" s="28"/>
      <c r="S101" s="28"/>
      <c r="T101" s="28"/>
      <c r="U101" s="27"/>
    </row>
    <row r="102" spans="2:21" ht="16.5" x14ac:dyDescent="0.35">
      <c r="B102" s="26"/>
      <c r="C102" s="28"/>
      <c r="D102" s="28"/>
      <c r="E102" s="28"/>
      <c r="F102" s="28"/>
      <c r="G102" s="28"/>
      <c r="H102" s="28"/>
      <c r="I102" s="28"/>
      <c r="J102" s="194"/>
      <c r="K102" s="464" t="s">
        <v>103</v>
      </c>
      <c r="L102" s="464"/>
      <c r="M102" s="464"/>
      <c r="N102" s="464"/>
      <c r="O102" s="28"/>
      <c r="P102" s="28"/>
      <c r="Q102" s="28"/>
      <c r="R102" s="28"/>
      <c r="S102" s="28"/>
      <c r="T102" s="28"/>
      <c r="U102" s="27"/>
    </row>
    <row r="103" spans="2:21" ht="14" x14ac:dyDescent="0.3">
      <c r="B103" s="26"/>
      <c r="C103" s="28"/>
      <c r="D103" s="28"/>
      <c r="E103" s="28"/>
      <c r="F103" s="28"/>
      <c r="G103" s="28"/>
      <c r="H103" s="28"/>
      <c r="I103" s="28"/>
      <c r="J103" s="28"/>
      <c r="K103" s="28"/>
      <c r="L103" s="28"/>
      <c r="M103" s="28"/>
      <c r="N103" s="28"/>
      <c r="O103" s="28"/>
      <c r="P103" s="28"/>
      <c r="Q103" s="28"/>
      <c r="R103" s="28"/>
      <c r="S103" s="28"/>
      <c r="T103" s="28"/>
      <c r="U103" s="27"/>
    </row>
    <row r="104" spans="2:21" ht="14" x14ac:dyDescent="0.3">
      <c r="B104" s="26"/>
      <c r="C104" s="28"/>
      <c r="D104" s="28"/>
      <c r="E104" s="28"/>
      <c r="F104" s="28"/>
      <c r="G104" s="28"/>
      <c r="H104" s="28"/>
      <c r="I104" s="28"/>
      <c r="J104" s="28"/>
      <c r="K104" s="28"/>
      <c r="L104" s="28"/>
      <c r="M104" s="28"/>
      <c r="N104" s="28"/>
      <c r="O104" s="28"/>
      <c r="P104" s="28"/>
      <c r="Q104" s="28"/>
      <c r="R104" s="28"/>
      <c r="S104" s="28"/>
      <c r="T104" s="28"/>
      <c r="U104" s="27"/>
    </row>
    <row r="105" spans="2:21" ht="14" x14ac:dyDescent="0.3">
      <c r="B105" s="26"/>
      <c r="C105" s="28"/>
      <c r="D105" s="28"/>
      <c r="E105" s="28"/>
      <c r="F105" s="28"/>
      <c r="G105" s="28"/>
      <c r="H105" s="28"/>
      <c r="I105" s="28"/>
      <c r="J105" s="28" t="s">
        <v>21</v>
      </c>
      <c r="K105" s="25" t="s">
        <v>15</v>
      </c>
      <c r="L105" s="28" t="s">
        <v>9</v>
      </c>
      <c r="M105" s="28"/>
      <c r="N105" s="28"/>
      <c r="O105" s="28"/>
      <c r="P105" s="28"/>
      <c r="Q105" s="28"/>
      <c r="R105" s="28"/>
      <c r="S105" s="28"/>
      <c r="T105" s="28"/>
      <c r="U105" s="27"/>
    </row>
    <row r="106" spans="2:21" ht="14" x14ac:dyDescent="0.3">
      <c r="B106" s="26"/>
      <c r="C106" s="28"/>
      <c r="D106" s="28"/>
      <c r="E106" s="28"/>
      <c r="F106" s="28"/>
      <c r="G106" s="28"/>
      <c r="H106" s="28"/>
      <c r="I106" s="28"/>
      <c r="J106" s="28" t="s">
        <v>281</v>
      </c>
      <c r="K106" s="25">
        <v>100</v>
      </c>
      <c r="L106" s="31" t="e">
        <f>AVERAGE('Autodiagnóstico 2021 '!Q91:Q120)</f>
        <v>#DIV/0!</v>
      </c>
      <c r="M106" s="28"/>
      <c r="N106" s="28"/>
      <c r="O106" s="28"/>
      <c r="P106" s="28"/>
      <c r="Q106" s="28"/>
      <c r="R106" s="28"/>
      <c r="S106" s="28"/>
      <c r="T106" s="28"/>
      <c r="U106" s="27"/>
    </row>
    <row r="107" spans="2:21" ht="14" x14ac:dyDescent="0.3">
      <c r="B107" s="26"/>
      <c r="C107" s="28"/>
      <c r="D107" s="28"/>
      <c r="E107" s="28"/>
      <c r="F107" s="28"/>
      <c r="G107" s="28"/>
      <c r="H107" s="28"/>
      <c r="I107" s="28"/>
      <c r="J107" s="28" t="s">
        <v>285</v>
      </c>
      <c r="K107" s="25">
        <v>100</v>
      </c>
      <c r="L107" s="31" t="s">
        <v>4</v>
      </c>
      <c r="M107" s="28"/>
      <c r="N107" s="28"/>
      <c r="O107" s="28"/>
      <c r="P107" s="28"/>
      <c r="Q107" s="28"/>
      <c r="R107" s="28"/>
      <c r="S107" s="28"/>
      <c r="T107" s="28"/>
      <c r="U107" s="27"/>
    </row>
    <row r="108" spans="2:21" ht="14" x14ac:dyDescent="0.3">
      <c r="B108" s="26"/>
      <c r="C108" s="28"/>
      <c r="D108" s="28"/>
      <c r="E108" s="28"/>
      <c r="F108" s="28"/>
      <c r="G108" s="28"/>
      <c r="H108" s="28"/>
      <c r="I108" s="28"/>
      <c r="J108" s="28" t="s">
        <v>286</v>
      </c>
      <c r="K108" s="25">
        <v>100</v>
      </c>
      <c r="L108" s="31" t="s">
        <v>4</v>
      </c>
      <c r="M108" s="28"/>
      <c r="N108" s="28"/>
      <c r="O108" s="28"/>
      <c r="P108" s="28"/>
      <c r="Q108" s="28"/>
      <c r="R108" s="28"/>
      <c r="S108" s="28"/>
      <c r="T108" s="28"/>
      <c r="U108" s="27"/>
    </row>
    <row r="109" spans="2:21" ht="14" x14ac:dyDescent="0.3">
      <c r="B109" s="26"/>
      <c r="C109" s="28"/>
      <c r="D109" s="28"/>
      <c r="E109" s="28"/>
      <c r="F109" s="28"/>
      <c r="G109" s="28"/>
      <c r="H109" s="28"/>
      <c r="I109" s="28"/>
      <c r="J109" s="28" t="s">
        <v>287</v>
      </c>
      <c r="K109" s="25">
        <v>100</v>
      </c>
      <c r="L109" s="31" t="s">
        <v>4</v>
      </c>
      <c r="M109" s="28"/>
      <c r="N109" s="28"/>
      <c r="O109" s="28"/>
      <c r="P109" s="28"/>
      <c r="Q109" s="28"/>
      <c r="R109" s="28"/>
      <c r="S109" s="28"/>
      <c r="T109" s="28"/>
      <c r="U109" s="27"/>
    </row>
    <row r="110" spans="2:21" ht="14" x14ac:dyDescent="0.3">
      <c r="B110" s="26"/>
      <c r="C110" s="28"/>
      <c r="D110" s="28"/>
      <c r="E110" s="28"/>
      <c r="F110" s="28"/>
      <c r="G110" s="28"/>
      <c r="H110" s="28"/>
      <c r="I110" s="28"/>
      <c r="J110" s="28" t="s">
        <v>289</v>
      </c>
      <c r="K110" s="25">
        <v>100</v>
      </c>
      <c r="L110" s="28" t="s">
        <v>4</v>
      </c>
      <c r="M110" s="28"/>
      <c r="N110" s="28"/>
      <c r="O110" s="28"/>
      <c r="P110" s="28"/>
      <c r="Q110" s="28"/>
      <c r="R110" s="28"/>
      <c r="S110" s="28"/>
      <c r="T110" s="28"/>
      <c r="U110" s="27"/>
    </row>
    <row r="111" spans="2:21" ht="14" x14ac:dyDescent="0.3">
      <c r="B111" s="26"/>
      <c r="C111" s="28"/>
      <c r="D111" s="28"/>
      <c r="E111" s="28"/>
      <c r="F111" s="28"/>
      <c r="G111" s="28"/>
      <c r="H111" s="28"/>
      <c r="I111" s="28"/>
      <c r="J111" s="28"/>
      <c r="K111" s="28"/>
      <c r="L111" s="28"/>
      <c r="M111" s="28"/>
      <c r="N111" s="28"/>
      <c r="O111" s="28"/>
      <c r="P111" s="28"/>
      <c r="Q111" s="28"/>
      <c r="R111" s="28"/>
      <c r="S111" s="28"/>
      <c r="T111" s="28"/>
      <c r="U111" s="27"/>
    </row>
    <row r="112" spans="2:21" ht="14" x14ac:dyDescent="0.3">
      <c r="B112" s="26"/>
      <c r="C112" s="28"/>
      <c r="D112" s="28"/>
      <c r="E112" s="28"/>
      <c r="F112" s="28"/>
      <c r="G112" s="28"/>
      <c r="H112" s="28"/>
      <c r="I112" s="28"/>
      <c r="J112" s="28"/>
      <c r="K112" s="28"/>
      <c r="L112" s="28"/>
      <c r="M112" s="28"/>
      <c r="N112" s="28"/>
      <c r="O112" s="28"/>
      <c r="P112" s="28"/>
      <c r="Q112" s="28"/>
      <c r="R112" s="28"/>
      <c r="S112" s="28"/>
      <c r="T112" s="28"/>
      <c r="U112" s="27"/>
    </row>
    <row r="113" spans="2:21" ht="14" x14ac:dyDescent="0.3">
      <c r="B113" s="26"/>
      <c r="C113" s="28"/>
      <c r="D113" s="28"/>
      <c r="E113" s="28"/>
      <c r="F113" s="28"/>
      <c r="G113" s="28"/>
      <c r="H113" s="28"/>
      <c r="I113" s="28"/>
      <c r="J113" s="28"/>
      <c r="K113" s="28"/>
      <c r="L113" s="28"/>
      <c r="M113" s="28"/>
      <c r="N113" s="28"/>
      <c r="O113" s="28"/>
      <c r="P113" s="28"/>
      <c r="Q113" s="28"/>
      <c r="R113" s="28"/>
      <c r="S113" s="28"/>
      <c r="T113" s="28"/>
      <c r="U113" s="27"/>
    </row>
    <row r="114" spans="2:21" ht="14" x14ac:dyDescent="0.3">
      <c r="B114" s="26"/>
      <c r="C114" s="28"/>
      <c r="D114" s="28"/>
      <c r="E114" s="28"/>
      <c r="F114" s="28"/>
      <c r="G114" s="28"/>
      <c r="H114" s="28"/>
      <c r="I114" s="28"/>
      <c r="J114" s="28"/>
      <c r="K114" s="28"/>
      <c r="L114" s="28"/>
      <c r="M114" s="28"/>
      <c r="N114" s="28"/>
      <c r="O114" s="28"/>
      <c r="P114" s="28"/>
      <c r="Q114" s="28"/>
      <c r="R114" s="28"/>
      <c r="S114" s="28"/>
      <c r="T114" s="28"/>
      <c r="U114" s="27"/>
    </row>
    <row r="115" spans="2:21" ht="14" x14ac:dyDescent="0.3">
      <c r="B115" s="26"/>
      <c r="C115" s="28"/>
      <c r="D115" s="28"/>
      <c r="E115" s="28"/>
      <c r="F115" s="28"/>
      <c r="G115" s="28"/>
      <c r="H115" s="28"/>
      <c r="I115" s="28"/>
      <c r="J115" s="28"/>
      <c r="K115" s="28"/>
      <c r="L115" s="28"/>
      <c r="M115" s="28"/>
      <c r="N115" s="28"/>
      <c r="O115" s="28"/>
      <c r="P115" s="28"/>
      <c r="Q115" s="28"/>
      <c r="R115" s="28"/>
      <c r="S115" s="28"/>
      <c r="T115" s="28"/>
      <c r="U115" s="27"/>
    </row>
    <row r="116" spans="2:21" ht="14" x14ac:dyDescent="0.3">
      <c r="B116" s="26"/>
      <c r="C116" s="28"/>
      <c r="D116" s="28"/>
      <c r="E116" s="28"/>
      <c r="F116" s="28"/>
      <c r="G116" s="28"/>
      <c r="H116" s="28"/>
      <c r="I116" s="28"/>
      <c r="J116" s="28"/>
      <c r="K116" s="28"/>
      <c r="L116" s="28"/>
      <c r="M116" s="28"/>
      <c r="N116" s="28"/>
      <c r="O116" s="28"/>
      <c r="P116" s="28"/>
      <c r="Q116" s="28"/>
      <c r="R116" s="28"/>
      <c r="S116" s="28"/>
      <c r="T116" s="28"/>
      <c r="U116" s="27"/>
    </row>
    <row r="117" spans="2:21" ht="14" x14ac:dyDescent="0.3">
      <c r="B117" s="26"/>
      <c r="C117" s="28"/>
      <c r="D117" s="28"/>
      <c r="E117" s="28"/>
      <c r="F117" s="28"/>
      <c r="G117" s="28"/>
      <c r="H117" s="28"/>
      <c r="I117" s="28"/>
      <c r="J117" s="28"/>
      <c r="K117" s="28"/>
      <c r="L117" s="28"/>
      <c r="M117" s="28"/>
      <c r="N117" s="28"/>
      <c r="O117" s="28"/>
      <c r="P117" s="28"/>
      <c r="Q117" s="28"/>
      <c r="R117" s="28"/>
      <c r="S117" s="28"/>
      <c r="T117" s="28"/>
      <c r="U117" s="27"/>
    </row>
    <row r="118" spans="2:21" ht="14" x14ac:dyDescent="0.3">
      <c r="B118" s="26"/>
      <c r="C118" s="28"/>
      <c r="D118" s="28"/>
      <c r="E118" s="28"/>
      <c r="F118" s="28"/>
      <c r="G118" s="28"/>
      <c r="H118" s="28"/>
      <c r="I118" s="28"/>
      <c r="J118" s="28"/>
      <c r="K118" s="28"/>
      <c r="L118" s="28"/>
      <c r="M118" s="28"/>
      <c r="N118" s="28"/>
      <c r="O118" s="28"/>
      <c r="P118" s="28"/>
      <c r="Q118" s="28"/>
      <c r="R118" s="28"/>
      <c r="S118" s="28"/>
      <c r="T118" s="28"/>
      <c r="U118" s="27"/>
    </row>
    <row r="119" spans="2:21" ht="14" x14ac:dyDescent="0.3">
      <c r="B119" s="26"/>
      <c r="C119" s="28"/>
      <c r="D119" s="28"/>
      <c r="E119" s="28"/>
      <c r="F119" s="28"/>
      <c r="G119" s="28"/>
      <c r="H119" s="28"/>
      <c r="I119" s="28"/>
      <c r="J119" s="28"/>
      <c r="K119" s="28"/>
      <c r="L119" s="28"/>
      <c r="M119" s="28"/>
      <c r="N119" s="28"/>
      <c r="O119" s="28"/>
      <c r="P119" s="28"/>
      <c r="Q119" s="28"/>
      <c r="R119" s="28"/>
      <c r="S119" s="28"/>
      <c r="T119" s="28"/>
      <c r="U119" s="27"/>
    </row>
    <row r="120" spans="2:21" ht="14" x14ac:dyDescent="0.3">
      <c r="B120" s="26"/>
      <c r="C120" s="28"/>
      <c r="D120" s="28"/>
      <c r="E120" s="28"/>
      <c r="F120" s="28"/>
      <c r="G120" s="28"/>
      <c r="H120" s="28"/>
      <c r="I120" s="28"/>
      <c r="J120" s="28"/>
      <c r="K120" s="28"/>
      <c r="L120" s="28"/>
      <c r="M120" s="28"/>
      <c r="N120" s="28"/>
      <c r="O120" s="28"/>
      <c r="P120" s="28"/>
      <c r="Q120" s="28"/>
      <c r="R120" s="28"/>
      <c r="S120" s="28"/>
      <c r="T120" s="28"/>
      <c r="U120" s="27"/>
    </row>
    <row r="121" spans="2:21" ht="14" x14ac:dyDescent="0.3">
      <c r="B121" s="26"/>
      <c r="C121" s="28"/>
      <c r="D121" s="28"/>
      <c r="E121" s="28"/>
      <c r="F121" s="28"/>
      <c r="G121" s="28"/>
      <c r="H121" s="28"/>
      <c r="I121" s="28"/>
      <c r="J121" s="28"/>
      <c r="K121" s="28"/>
      <c r="L121" s="28"/>
      <c r="M121" s="28"/>
      <c r="N121" s="28"/>
      <c r="O121" s="28"/>
      <c r="P121" s="28"/>
      <c r="Q121" s="28"/>
      <c r="R121" s="28"/>
      <c r="S121" s="28"/>
      <c r="T121" s="28"/>
      <c r="U121" s="27"/>
    </row>
    <row r="122" spans="2:21" ht="14" x14ac:dyDescent="0.3">
      <c r="B122" s="26"/>
      <c r="C122" s="28"/>
      <c r="D122" s="28"/>
      <c r="E122" s="28"/>
      <c r="F122" s="28"/>
      <c r="G122" s="28"/>
      <c r="H122" s="28"/>
      <c r="I122" s="28"/>
      <c r="J122" s="28"/>
      <c r="K122" s="28"/>
      <c r="L122" s="28"/>
      <c r="M122" s="28"/>
      <c r="N122" s="28"/>
      <c r="O122" s="28"/>
      <c r="P122" s="28"/>
      <c r="Q122" s="28"/>
      <c r="R122" s="28"/>
      <c r="S122" s="28"/>
      <c r="T122" s="28"/>
      <c r="U122" s="27"/>
    </row>
    <row r="123" spans="2:21" ht="14" x14ac:dyDescent="0.3">
      <c r="B123" s="26"/>
      <c r="C123" s="28"/>
      <c r="D123" s="28"/>
      <c r="E123" s="28"/>
      <c r="F123" s="28"/>
      <c r="G123" s="28"/>
      <c r="H123" s="28"/>
      <c r="I123" s="28"/>
      <c r="J123" s="28"/>
      <c r="K123" s="28"/>
      <c r="L123" s="28"/>
      <c r="M123" s="28"/>
      <c r="N123" s="28"/>
      <c r="O123" s="28"/>
      <c r="P123" s="28"/>
      <c r="Q123" s="28"/>
      <c r="R123" s="28"/>
      <c r="S123" s="28"/>
      <c r="T123" s="28"/>
      <c r="U123" s="27"/>
    </row>
    <row r="124" spans="2:21" ht="14" x14ac:dyDescent="0.3">
      <c r="B124" s="26"/>
      <c r="C124" s="28"/>
      <c r="D124" s="28"/>
      <c r="E124" s="28"/>
      <c r="F124" s="28"/>
      <c r="G124" s="28"/>
      <c r="H124" s="28"/>
      <c r="I124" s="28"/>
      <c r="J124" s="28"/>
      <c r="K124" s="28"/>
      <c r="L124" s="28"/>
      <c r="M124" s="28"/>
      <c r="N124" s="28"/>
      <c r="O124" s="28"/>
      <c r="P124" s="28"/>
      <c r="Q124" s="28"/>
      <c r="R124" s="28"/>
      <c r="S124" s="28"/>
      <c r="T124" s="28"/>
      <c r="U124" s="27"/>
    </row>
    <row r="125" spans="2:21" ht="14" x14ac:dyDescent="0.3">
      <c r="B125" s="26"/>
      <c r="C125" s="28"/>
      <c r="D125" s="28"/>
      <c r="E125" s="28"/>
      <c r="F125" s="28"/>
      <c r="G125" s="28"/>
      <c r="H125" s="28"/>
      <c r="I125" s="28"/>
      <c r="J125" s="28"/>
      <c r="K125" s="28"/>
      <c r="L125" s="28"/>
      <c r="M125" s="28"/>
      <c r="N125" s="28"/>
      <c r="O125" s="28"/>
      <c r="P125" s="28"/>
      <c r="Q125" s="28"/>
      <c r="R125" s="28"/>
      <c r="S125" s="28"/>
      <c r="T125" s="28"/>
      <c r="U125" s="27"/>
    </row>
    <row r="126" spans="2:21" ht="14" x14ac:dyDescent="0.3">
      <c r="B126" s="26"/>
      <c r="C126" s="28"/>
      <c r="D126" s="28"/>
      <c r="E126" s="28"/>
      <c r="F126" s="28"/>
      <c r="G126" s="28"/>
      <c r="H126" s="28"/>
      <c r="I126" s="28"/>
      <c r="J126" s="28"/>
      <c r="K126" s="463" t="s">
        <v>31</v>
      </c>
      <c r="L126" s="463"/>
      <c r="M126" s="463"/>
      <c r="N126" s="463"/>
      <c r="O126" s="28"/>
      <c r="P126" s="28"/>
      <c r="Q126" s="28"/>
      <c r="R126" s="28"/>
      <c r="S126" s="28"/>
      <c r="T126" s="28"/>
      <c r="U126" s="27"/>
    </row>
    <row r="127" spans="2:21" ht="16.5" x14ac:dyDescent="0.35">
      <c r="B127" s="26"/>
      <c r="C127" s="28"/>
      <c r="D127" s="28"/>
      <c r="E127" s="28"/>
      <c r="F127" s="28"/>
      <c r="G127" s="28"/>
      <c r="H127" s="28"/>
      <c r="I127" s="28"/>
      <c r="J127" s="194"/>
      <c r="K127" s="464" t="s">
        <v>80</v>
      </c>
      <c r="L127" s="464"/>
      <c r="M127" s="464"/>
      <c r="N127" s="464"/>
      <c r="O127" s="28"/>
      <c r="P127" s="28"/>
      <c r="Q127" s="28"/>
      <c r="R127" s="28"/>
      <c r="S127" s="28"/>
      <c r="T127" s="28"/>
      <c r="U127" s="27"/>
    </row>
    <row r="128" spans="2:21" ht="14" x14ac:dyDescent="0.3">
      <c r="B128" s="26"/>
      <c r="C128" s="28"/>
      <c r="D128" s="28"/>
      <c r="E128" s="28"/>
      <c r="F128" s="28"/>
      <c r="G128" s="28"/>
      <c r="H128" s="28"/>
      <c r="I128" s="28"/>
      <c r="J128" s="28"/>
      <c r="K128" s="28"/>
      <c r="L128" s="28"/>
      <c r="M128" s="28"/>
      <c r="N128" s="28"/>
      <c r="O128" s="28"/>
      <c r="P128" s="28"/>
      <c r="Q128" s="28"/>
      <c r="R128" s="28"/>
      <c r="S128" s="28"/>
      <c r="T128" s="28"/>
      <c r="U128" s="27"/>
    </row>
    <row r="129" spans="2:21" ht="14" x14ac:dyDescent="0.3">
      <c r="B129" s="26"/>
      <c r="C129" s="28"/>
      <c r="D129" s="28"/>
      <c r="E129" s="28"/>
      <c r="F129" s="28"/>
      <c r="G129" s="28"/>
      <c r="H129" s="28"/>
      <c r="I129" s="28"/>
      <c r="J129" s="28"/>
      <c r="K129" s="28"/>
      <c r="L129" s="28"/>
      <c r="M129" s="28"/>
      <c r="N129" s="28"/>
      <c r="O129" s="28"/>
      <c r="P129" s="28"/>
      <c r="Q129" s="28"/>
      <c r="R129" s="28"/>
      <c r="S129" s="28"/>
      <c r="T129" s="28"/>
      <c r="U129" s="27"/>
    </row>
    <row r="130" spans="2:21" ht="14" x14ac:dyDescent="0.3">
      <c r="B130" s="26"/>
      <c r="C130" s="28"/>
      <c r="D130" s="28"/>
      <c r="E130" s="28"/>
      <c r="F130" s="28"/>
      <c r="G130" s="28"/>
      <c r="H130" s="28"/>
      <c r="I130" s="28"/>
      <c r="J130" s="28" t="s">
        <v>21</v>
      </c>
      <c r="K130" s="25" t="s">
        <v>15</v>
      </c>
      <c r="L130" s="28" t="s">
        <v>9</v>
      </c>
      <c r="M130" s="28"/>
      <c r="N130" s="28"/>
      <c r="O130" s="28"/>
      <c r="P130" s="28"/>
      <c r="Q130" s="28"/>
      <c r="R130" s="28"/>
      <c r="S130" s="28"/>
      <c r="T130" s="28"/>
      <c r="U130" s="27"/>
    </row>
    <row r="131" spans="2:21" ht="14" x14ac:dyDescent="0.3">
      <c r="B131" s="26"/>
      <c r="C131" s="28"/>
      <c r="D131" s="28"/>
      <c r="E131" s="28"/>
      <c r="F131" s="28"/>
      <c r="G131" s="28"/>
      <c r="H131" s="28"/>
      <c r="I131" s="28"/>
      <c r="J131" s="28" t="s">
        <v>79</v>
      </c>
      <c r="K131" s="25">
        <v>100</v>
      </c>
      <c r="L131" s="31" t="e">
        <f>AVERAGE('Autodiagnóstico 2021 '!Q121:Q145)</f>
        <v>#DIV/0!</v>
      </c>
      <c r="M131" s="28"/>
      <c r="N131" s="28"/>
      <c r="O131" s="28"/>
      <c r="P131" s="28"/>
      <c r="Q131" s="28"/>
      <c r="R131" s="28"/>
      <c r="S131" s="28"/>
      <c r="T131" s="28"/>
      <c r="U131" s="27"/>
    </row>
    <row r="132" spans="2:21" ht="14" x14ac:dyDescent="0.3">
      <c r="B132" s="26"/>
      <c r="C132" s="28"/>
      <c r="D132" s="28"/>
      <c r="E132" s="28"/>
      <c r="F132" s="28"/>
      <c r="G132" s="28"/>
      <c r="H132" s="28"/>
      <c r="I132" s="28"/>
      <c r="J132" s="28" t="s">
        <v>285</v>
      </c>
      <c r="K132" s="25">
        <v>100</v>
      </c>
      <c r="L132" s="31" t="s">
        <v>4</v>
      </c>
      <c r="M132" s="28"/>
      <c r="N132" s="28"/>
      <c r="O132" s="28"/>
      <c r="P132" s="28"/>
      <c r="Q132" s="28"/>
      <c r="R132" s="28"/>
      <c r="S132" s="28"/>
      <c r="T132" s="28"/>
      <c r="U132" s="27"/>
    </row>
    <row r="133" spans="2:21" ht="14" x14ac:dyDescent="0.3">
      <c r="B133" s="26"/>
      <c r="C133" s="28"/>
      <c r="D133" s="28"/>
      <c r="E133" s="28"/>
      <c r="F133" s="28"/>
      <c r="G133" s="28"/>
      <c r="H133" s="28"/>
      <c r="I133" s="28"/>
      <c r="J133" s="28" t="s">
        <v>286</v>
      </c>
      <c r="K133" s="25">
        <v>100</v>
      </c>
      <c r="L133" s="31" t="s">
        <v>4</v>
      </c>
      <c r="M133" s="28"/>
      <c r="N133" s="28"/>
      <c r="O133" s="28"/>
      <c r="P133" s="28"/>
      <c r="Q133" s="28"/>
      <c r="R133" s="28"/>
      <c r="S133" s="28"/>
      <c r="T133" s="28"/>
      <c r="U133" s="27"/>
    </row>
    <row r="134" spans="2:21" ht="14" x14ac:dyDescent="0.3">
      <c r="B134" s="26"/>
      <c r="C134" s="28"/>
      <c r="D134" s="28"/>
      <c r="E134" s="28"/>
      <c r="F134" s="28"/>
      <c r="G134" s="28"/>
      <c r="H134" s="28"/>
      <c r="I134" s="28"/>
      <c r="J134" s="28" t="s">
        <v>287</v>
      </c>
      <c r="K134" s="25">
        <v>100</v>
      </c>
      <c r="L134" s="31" t="s">
        <v>4</v>
      </c>
      <c r="M134" s="28"/>
      <c r="N134" s="28"/>
      <c r="O134" s="28"/>
      <c r="P134" s="28"/>
      <c r="Q134" s="28"/>
      <c r="R134" s="28"/>
      <c r="S134" s="28"/>
      <c r="T134" s="28"/>
      <c r="U134" s="27"/>
    </row>
    <row r="135" spans="2:21" ht="14" x14ac:dyDescent="0.3">
      <c r="B135" s="26"/>
      <c r="C135" s="28"/>
      <c r="D135" s="28"/>
      <c r="E135" s="28"/>
      <c r="F135" s="28"/>
      <c r="G135" s="28"/>
      <c r="H135" s="28"/>
      <c r="I135" s="28"/>
      <c r="J135" s="28" t="s">
        <v>289</v>
      </c>
      <c r="K135" s="25">
        <v>100</v>
      </c>
      <c r="L135" s="31" t="s">
        <v>4</v>
      </c>
      <c r="M135" s="28"/>
      <c r="N135" s="28"/>
      <c r="O135" s="28"/>
      <c r="P135" s="28"/>
      <c r="Q135" s="28"/>
      <c r="R135" s="28"/>
      <c r="S135" s="28"/>
      <c r="T135" s="28"/>
      <c r="U135" s="27"/>
    </row>
    <row r="136" spans="2:21" ht="14" x14ac:dyDescent="0.3">
      <c r="B136" s="26"/>
      <c r="C136" s="28"/>
      <c r="D136" s="28"/>
      <c r="E136" s="28"/>
      <c r="F136" s="28"/>
      <c r="G136" s="28"/>
      <c r="H136" s="28"/>
      <c r="I136" s="28"/>
      <c r="J136" s="28"/>
      <c r="K136" s="28"/>
      <c r="L136" s="28"/>
      <c r="M136" s="28"/>
      <c r="N136" s="28"/>
      <c r="O136" s="28"/>
      <c r="P136" s="28"/>
      <c r="Q136" s="28"/>
      <c r="R136" s="28"/>
      <c r="S136" s="28"/>
      <c r="T136" s="28"/>
      <c r="U136" s="27"/>
    </row>
    <row r="137" spans="2:21" ht="14" x14ac:dyDescent="0.3">
      <c r="B137" s="26"/>
      <c r="C137" s="28"/>
      <c r="D137" s="28"/>
      <c r="E137" s="28"/>
      <c r="F137" s="28"/>
      <c r="G137" s="28"/>
      <c r="H137" s="28"/>
      <c r="I137" s="28"/>
      <c r="J137" s="28"/>
      <c r="K137" s="28"/>
      <c r="L137" s="28"/>
      <c r="M137" s="28"/>
      <c r="N137" s="28"/>
      <c r="O137" s="28"/>
      <c r="P137" s="28"/>
      <c r="Q137" s="28"/>
      <c r="R137" s="28"/>
      <c r="S137" s="28"/>
      <c r="T137" s="28"/>
      <c r="U137" s="27"/>
    </row>
    <row r="138" spans="2:21" ht="14" x14ac:dyDescent="0.3">
      <c r="B138" s="26"/>
      <c r="C138" s="28"/>
      <c r="D138" s="28"/>
      <c r="E138" s="28"/>
      <c r="F138" s="28"/>
      <c r="G138" s="28"/>
      <c r="H138" s="28"/>
      <c r="I138" s="28"/>
      <c r="J138" s="28"/>
      <c r="K138" s="28"/>
      <c r="L138" s="28"/>
      <c r="M138" s="28"/>
      <c r="N138" s="28"/>
      <c r="O138" s="28"/>
      <c r="P138" s="28"/>
      <c r="Q138" s="28"/>
      <c r="R138" s="28"/>
      <c r="S138" s="28"/>
      <c r="T138" s="28"/>
      <c r="U138" s="27"/>
    </row>
    <row r="139" spans="2:21" ht="14" x14ac:dyDescent="0.3">
      <c r="B139" s="26"/>
      <c r="C139" s="28"/>
      <c r="D139" s="28"/>
      <c r="E139" s="28"/>
      <c r="F139" s="28"/>
      <c r="G139" s="28"/>
      <c r="H139" s="28"/>
      <c r="I139" s="28"/>
      <c r="J139" s="28"/>
      <c r="K139" s="28"/>
      <c r="L139" s="28"/>
      <c r="M139" s="28"/>
      <c r="N139" s="28"/>
      <c r="O139" s="28"/>
      <c r="P139" s="28"/>
      <c r="Q139" s="28"/>
      <c r="R139" s="28"/>
      <c r="S139" s="28"/>
      <c r="T139" s="28"/>
      <c r="U139" s="27"/>
    </row>
    <row r="140" spans="2:21" ht="14" x14ac:dyDescent="0.3">
      <c r="B140" s="26"/>
      <c r="C140" s="28"/>
      <c r="D140" s="28"/>
      <c r="E140" s="28"/>
      <c r="F140" s="28"/>
      <c r="G140" s="28"/>
      <c r="H140" s="28"/>
      <c r="I140" s="28"/>
      <c r="J140" s="28"/>
      <c r="K140" s="28"/>
      <c r="L140" s="28"/>
      <c r="M140" s="28"/>
      <c r="N140" s="28"/>
      <c r="O140" s="28"/>
      <c r="P140" s="28"/>
      <c r="Q140" s="28"/>
      <c r="R140" s="28"/>
      <c r="S140" s="28"/>
      <c r="T140" s="28"/>
      <c r="U140" s="27"/>
    </row>
    <row r="141" spans="2:21" ht="14" x14ac:dyDescent="0.3">
      <c r="B141" s="26"/>
      <c r="C141" s="28"/>
      <c r="D141" s="28"/>
      <c r="E141" s="28"/>
      <c r="F141" s="28"/>
      <c r="G141" s="28"/>
      <c r="H141" s="28"/>
      <c r="I141" s="28"/>
      <c r="J141" s="28"/>
      <c r="K141" s="28"/>
      <c r="L141" s="28"/>
      <c r="M141" s="28"/>
      <c r="N141" s="28"/>
      <c r="O141" s="28"/>
      <c r="P141" s="28"/>
      <c r="Q141" s="28"/>
      <c r="R141" s="28"/>
      <c r="S141" s="28"/>
      <c r="T141" s="28"/>
      <c r="U141" s="27"/>
    </row>
    <row r="142" spans="2:21" ht="14" x14ac:dyDescent="0.3">
      <c r="B142" s="26"/>
      <c r="C142" s="28"/>
      <c r="D142" s="28"/>
      <c r="E142" s="28"/>
      <c r="F142" s="28"/>
      <c r="G142" s="28"/>
      <c r="H142" s="28"/>
      <c r="I142" s="28"/>
      <c r="J142" s="28"/>
      <c r="K142" s="28"/>
      <c r="L142" s="28"/>
      <c r="M142" s="28"/>
      <c r="N142" s="28"/>
      <c r="O142" s="28"/>
      <c r="P142" s="28"/>
      <c r="Q142" s="28"/>
      <c r="R142" s="28"/>
      <c r="S142" s="28"/>
      <c r="T142" s="28"/>
      <c r="U142" s="27"/>
    </row>
    <row r="143" spans="2:21" ht="14" x14ac:dyDescent="0.3">
      <c r="B143" s="26"/>
      <c r="C143" s="28"/>
      <c r="D143" s="28"/>
      <c r="E143" s="28"/>
      <c r="F143" s="28"/>
      <c r="G143" s="28"/>
      <c r="H143" s="28"/>
      <c r="I143" s="28"/>
      <c r="J143" s="28"/>
      <c r="K143" s="28"/>
      <c r="L143" s="28"/>
      <c r="M143" s="28"/>
      <c r="N143" s="28"/>
      <c r="O143" s="28"/>
      <c r="P143" s="28"/>
      <c r="Q143" s="28"/>
      <c r="R143" s="28"/>
      <c r="S143" s="28"/>
      <c r="T143" s="28"/>
      <c r="U143" s="27"/>
    </row>
    <row r="144" spans="2:21" ht="14" x14ac:dyDescent="0.3">
      <c r="B144" s="26"/>
      <c r="C144" s="28"/>
      <c r="D144" s="28"/>
      <c r="E144" s="28"/>
      <c r="F144" s="28"/>
      <c r="G144" s="28"/>
      <c r="H144" s="28"/>
      <c r="I144" s="28"/>
      <c r="J144" s="28"/>
      <c r="K144" s="28"/>
      <c r="L144" s="28"/>
      <c r="M144" s="28"/>
      <c r="N144" s="28"/>
      <c r="O144" s="28"/>
      <c r="P144" s="28"/>
      <c r="Q144" s="28"/>
      <c r="R144" s="28"/>
      <c r="S144" s="28"/>
      <c r="T144" s="28"/>
      <c r="U144" s="27"/>
    </row>
    <row r="145" spans="2:21" ht="14" x14ac:dyDescent="0.3">
      <c r="B145" s="26"/>
      <c r="C145" s="28"/>
      <c r="D145" s="28"/>
      <c r="E145" s="28"/>
      <c r="F145" s="28"/>
      <c r="G145" s="28"/>
      <c r="H145" s="28"/>
      <c r="I145" s="28"/>
      <c r="J145" s="28"/>
      <c r="K145" s="28"/>
      <c r="L145" s="28"/>
      <c r="M145" s="28"/>
      <c r="N145" s="28"/>
      <c r="O145" s="28"/>
      <c r="P145" s="28"/>
      <c r="Q145" s="28"/>
      <c r="R145" s="28"/>
      <c r="S145" s="28"/>
      <c r="T145" s="28"/>
      <c r="U145" s="27"/>
    </row>
    <row r="146" spans="2:21" ht="14" x14ac:dyDescent="0.3">
      <c r="B146" s="26"/>
      <c r="C146" s="28"/>
      <c r="D146" s="28"/>
      <c r="E146" s="28"/>
      <c r="F146" s="28"/>
      <c r="G146" s="28"/>
      <c r="H146" s="28"/>
      <c r="I146" s="28"/>
      <c r="J146" s="28"/>
      <c r="K146" s="28"/>
      <c r="L146" s="28"/>
      <c r="M146" s="28"/>
      <c r="N146" s="28"/>
      <c r="O146" s="28"/>
      <c r="P146" s="28"/>
      <c r="Q146" s="28"/>
      <c r="R146" s="28"/>
      <c r="S146" s="28"/>
      <c r="T146" s="28"/>
      <c r="U146" s="27"/>
    </row>
    <row r="147" spans="2:21" ht="14" x14ac:dyDescent="0.3">
      <c r="B147" s="26"/>
      <c r="C147" s="28"/>
      <c r="D147" s="28"/>
      <c r="E147" s="28"/>
      <c r="F147" s="28"/>
      <c r="G147" s="28"/>
      <c r="H147" s="28"/>
      <c r="I147" s="28"/>
      <c r="J147" s="28"/>
      <c r="K147" s="28"/>
      <c r="L147" s="28"/>
      <c r="M147" s="28"/>
      <c r="N147" s="28"/>
      <c r="O147" s="28"/>
      <c r="P147" s="28"/>
      <c r="Q147" s="28"/>
      <c r="R147" s="28"/>
      <c r="S147" s="28"/>
      <c r="T147" s="28"/>
      <c r="U147" s="27"/>
    </row>
    <row r="148" spans="2:21" ht="14" x14ac:dyDescent="0.3">
      <c r="B148" s="26"/>
      <c r="C148" s="28"/>
      <c r="D148" s="28"/>
      <c r="E148" s="28"/>
      <c r="F148" s="28"/>
      <c r="G148" s="28"/>
      <c r="H148" s="28"/>
      <c r="I148" s="28"/>
      <c r="J148" s="28"/>
      <c r="K148" s="28"/>
      <c r="L148" s="28"/>
      <c r="M148" s="28"/>
      <c r="N148" s="28"/>
      <c r="O148" s="28"/>
      <c r="P148" s="28"/>
      <c r="Q148" s="28"/>
      <c r="R148" s="28"/>
      <c r="S148" s="28"/>
      <c r="T148" s="28"/>
      <c r="U148" s="27"/>
    </row>
    <row r="149" spans="2:21" ht="14" x14ac:dyDescent="0.3">
      <c r="B149" s="26"/>
      <c r="C149" s="28"/>
      <c r="D149" s="28"/>
      <c r="E149" s="28"/>
      <c r="F149" s="28"/>
      <c r="G149" s="28"/>
      <c r="H149" s="28"/>
      <c r="I149" s="28"/>
      <c r="J149" s="28"/>
      <c r="K149" s="28"/>
      <c r="L149" s="28"/>
      <c r="M149" s="28"/>
      <c r="N149" s="28"/>
      <c r="O149" s="28"/>
      <c r="P149" s="28"/>
      <c r="Q149" s="28"/>
      <c r="R149" s="28"/>
      <c r="S149" s="28"/>
      <c r="T149" s="28"/>
      <c r="U149" s="27"/>
    </row>
    <row r="150" spans="2:21" ht="14" x14ac:dyDescent="0.3">
      <c r="B150" s="26"/>
      <c r="C150" s="28"/>
      <c r="D150" s="28"/>
      <c r="E150" s="28"/>
      <c r="F150" s="28"/>
      <c r="G150" s="28"/>
      <c r="H150" s="28"/>
      <c r="I150" s="28"/>
      <c r="J150" s="28"/>
      <c r="K150" s="463" t="s">
        <v>93</v>
      </c>
      <c r="L150" s="463"/>
      <c r="M150" s="463"/>
      <c r="N150" s="463"/>
      <c r="O150" s="28"/>
      <c r="P150" s="28"/>
      <c r="Q150" s="28"/>
      <c r="R150" s="28"/>
      <c r="S150" s="28"/>
      <c r="T150" s="28"/>
      <c r="U150" s="27"/>
    </row>
    <row r="151" spans="2:21" ht="16.5" x14ac:dyDescent="0.35">
      <c r="B151" s="26"/>
      <c r="C151" s="28"/>
      <c r="D151" s="28"/>
      <c r="E151" s="28"/>
      <c r="F151" s="28"/>
      <c r="G151" s="28"/>
      <c r="H151" s="28"/>
      <c r="I151" s="28"/>
      <c r="J151" s="28"/>
      <c r="K151" s="464" t="s">
        <v>81</v>
      </c>
      <c r="L151" s="464"/>
      <c r="M151" s="464"/>
      <c r="N151" s="464"/>
      <c r="O151" s="28"/>
      <c r="P151" s="28"/>
      <c r="Q151" s="28"/>
      <c r="R151" s="28"/>
      <c r="S151" s="28"/>
      <c r="T151" s="28"/>
      <c r="U151" s="27"/>
    </row>
    <row r="152" spans="2:21" ht="14" x14ac:dyDescent="0.3">
      <c r="B152" s="26"/>
      <c r="C152" s="28"/>
      <c r="D152" s="28"/>
      <c r="E152" s="28"/>
      <c r="F152" s="28"/>
      <c r="G152" s="28"/>
      <c r="H152" s="28"/>
      <c r="I152" s="28"/>
      <c r="J152" s="28"/>
      <c r="K152" s="28"/>
      <c r="L152" s="28"/>
      <c r="M152" s="28"/>
      <c r="N152" s="28"/>
      <c r="O152" s="28"/>
      <c r="P152" s="28"/>
      <c r="Q152" s="28"/>
      <c r="R152" s="28"/>
      <c r="S152" s="28"/>
      <c r="T152" s="28"/>
      <c r="U152" s="27"/>
    </row>
    <row r="153" spans="2:21" ht="14" x14ac:dyDescent="0.3">
      <c r="B153" s="26"/>
      <c r="C153" s="28"/>
      <c r="D153" s="28"/>
      <c r="E153" s="28"/>
      <c r="F153" s="28"/>
      <c r="G153" s="28"/>
      <c r="H153" s="28"/>
      <c r="I153" s="28"/>
      <c r="J153" s="28"/>
      <c r="K153" s="28"/>
      <c r="L153" s="28"/>
      <c r="M153" s="28"/>
      <c r="N153" s="28"/>
      <c r="O153" s="28"/>
      <c r="P153" s="28"/>
      <c r="Q153" s="28"/>
      <c r="R153" s="28"/>
      <c r="S153" s="28"/>
      <c r="T153" s="28"/>
      <c r="U153" s="27"/>
    </row>
    <row r="154" spans="2:21" ht="14" x14ac:dyDescent="0.3">
      <c r="B154" s="26"/>
      <c r="C154" s="28"/>
      <c r="D154" s="28"/>
      <c r="E154" s="28"/>
      <c r="F154" s="28"/>
      <c r="G154" s="28"/>
      <c r="H154" s="28"/>
      <c r="I154" s="28"/>
      <c r="J154" s="28" t="s">
        <v>21</v>
      </c>
      <c r="K154" s="25" t="s">
        <v>15</v>
      </c>
      <c r="L154" s="28" t="s">
        <v>9</v>
      </c>
      <c r="M154" s="28"/>
      <c r="N154" s="28"/>
      <c r="O154" s="28"/>
      <c r="P154" s="28"/>
      <c r="Q154" s="28"/>
      <c r="R154" s="28"/>
      <c r="S154" s="28"/>
      <c r="T154" s="28"/>
      <c r="U154" s="27"/>
    </row>
    <row r="155" spans="2:21" ht="14" x14ac:dyDescent="0.3">
      <c r="B155" s="26"/>
      <c r="C155" s="28"/>
      <c r="D155" s="28"/>
      <c r="E155" s="28"/>
      <c r="F155" s="28"/>
      <c r="G155" s="28"/>
      <c r="H155" s="28"/>
      <c r="I155" s="28"/>
      <c r="J155" s="28" t="s">
        <v>82</v>
      </c>
      <c r="K155" s="28">
        <v>100</v>
      </c>
      <c r="L155" s="25" t="e">
        <f>AVERAGE('Autodiagnóstico 2021 '!Q146:Q170)</f>
        <v>#DIV/0!</v>
      </c>
      <c r="M155" s="31" t="s">
        <v>4</v>
      </c>
      <c r="N155" s="28"/>
      <c r="O155" s="28"/>
      <c r="P155" s="28"/>
      <c r="Q155" s="28"/>
      <c r="R155" s="28"/>
      <c r="S155" s="28"/>
      <c r="T155" s="28"/>
      <c r="U155" s="27"/>
    </row>
    <row r="156" spans="2:21" ht="14" x14ac:dyDescent="0.3">
      <c r="B156" s="26"/>
      <c r="C156" s="28"/>
      <c r="D156" s="28"/>
      <c r="E156" s="28"/>
      <c r="F156" s="28"/>
      <c r="G156" s="28"/>
      <c r="H156" s="28"/>
      <c r="I156" s="28"/>
      <c r="J156" s="28" t="s">
        <v>83</v>
      </c>
      <c r="K156" s="28">
        <v>100</v>
      </c>
      <c r="L156" s="25" t="e">
        <f>AVERAGE('Autodiagnóstico 2021 '!Q171:Q195)</f>
        <v>#DIV/0!</v>
      </c>
      <c r="M156" s="31" t="s">
        <v>4</v>
      </c>
      <c r="N156" s="28"/>
      <c r="O156" s="28"/>
      <c r="P156" s="28"/>
      <c r="Q156" s="28"/>
      <c r="R156" s="28"/>
      <c r="S156" s="28"/>
      <c r="T156" s="28"/>
      <c r="U156" s="27"/>
    </row>
    <row r="157" spans="2:21" ht="14" x14ac:dyDescent="0.3">
      <c r="B157" s="26"/>
      <c r="C157" s="28"/>
      <c r="D157" s="28"/>
      <c r="E157" s="28"/>
      <c r="F157" s="28"/>
      <c r="G157" s="28"/>
      <c r="H157" s="28"/>
      <c r="I157" s="28"/>
      <c r="J157" s="28"/>
      <c r="K157" s="28"/>
      <c r="L157" s="28"/>
      <c r="M157" s="31" t="s">
        <v>4</v>
      </c>
      <c r="N157" s="28"/>
      <c r="O157" s="28"/>
      <c r="P157" s="28"/>
      <c r="Q157" s="28"/>
      <c r="R157" s="28"/>
      <c r="S157" s="28"/>
      <c r="T157" s="28"/>
      <c r="U157" s="27"/>
    </row>
    <row r="158" spans="2:21" ht="14" x14ac:dyDescent="0.3">
      <c r="B158" s="26"/>
      <c r="C158" s="28"/>
      <c r="D158" s="28"/>
      <c r="E158" s="28"/>
      <c r="F158" s="28"/>
      <c r="G158" s="28"/>
      <c r="H158" s="28"/>
      <c r="I158" s="28"/>
      <c r="J158" s="28"/>
      <c r="K158" s="28"/>
      <c r="L158" s="28"/>
      <c r="M158" s="31" t="s">
        <v>4</v>
      </c>
      <c r="N158" s="28"/>
      <c r="O158" s="28"/>
      <c r="P158" s="28"/>
      <c r="Q158" s="28"/>
      <c r="R158" s="28"/>
      <c r="S158" s="28"/>
      <c r="T158" s="28"/>
      <c r="U158" s="27"/>
    </row>
    <row r="159" spans="2:21" ht="14" x14ac:dyDescent="0.3">
      <c r="B159" s="26"/>
      <c r="C159" s="28"/>
      <c r="D159" s="28"/>
      <c r="E159" s="28"/>
      <c r="F159" s="28"/>
      <c r="G159" s="28"/>
      <c r="H159" s="28"/>
      <c r="I159" s="28"/>
      <c r="J159" s="28"/>
      <c r="K159" s="28"/>
      <c r="L159" s="28"/>
      <c r="M159" s="31" t="s">
        <v>4</v>
      </c>
      <c r="N159" s="28"/>
      <c r="O159" s="28"/>
      <c r="P159" s="28"/>
      <c r="Q159" s="28"/>
      <c r="R159" s="28"/>
      <c r="S159" s="28"/>
      <c r="T159" s="28"/>
      <c r="U159" s="27"/>
    </row>
    <row r="160" spans="2:21" ht="14" x14ac:dyDescent="0.3">
      <c r="B160" s="26"/>
      <c r="C160" s="28"/>
      <c r="D160" s="28"/>
      <c r="E160" s="28"/>
      <c r="F160" s="28"/>
      <c r="G160" s="28"/>
      <c r="H160" s="28"/>
      <c r="I160" s="28"/>
      <c r="J160" s="28"/>
      <c r="K160" s="28"/>
      <c r="L160" s="28"/>
      <c r="M160" s="28"/>
      <c r="N160" s="28"/>
      <c r="O160" s="28"/>
      <c r="P160" s="28"/>
      <c r="Q160" s="28"/>
      <c r="R160" s="28"/>
      <c r="S160" s="28"/>
      <c r="T160" s="28"/>
      <c r="U160" s="27"/>
    </row>
    <row r="161" spans="2:21" ht="14" x14ac:dyDescent="0.3">
      <c r="B161" s="26"/>
      <c r="C161" s="28"/>
      <c r="D161" s="28"/>
      <c r="E161" s="28"/>
      <c r="F161" s="28"/>
      <c r="G161" s="28"/>
      <c r="H161" s="28"/>
      <c r="I161" s="28"/>
      <c r="J161" s="28"/>
      <c r="K161" s="28"/>
      <c r="L161" s="28"/>
      <c r="M161" s="28"/>
      <c r="N161" s="28"/>
      <c r="O161" s="28"/>
      <c r="P161" s="28"/>
      <c r="Q161" s="28"/>
      <c r="R161" s="28"/>
      <c r="S161" s="28"/>
      <c r="T161" s="28"/>
      <c r="U161" s="27"/>
    </row>
    <row r="162" spans="2:21" ht="14" x14ac:dyDescent="0.3">
      <c r="B162" s="26"/>
      <c r="C162" s="28"/>
      <c r="D162" s="28"/>
      <c r="E162" s="28"/>
      <c r="F162" s="28"/>
      <c r="G162" s="28"/>
      <c r="H162" s="28"/>
      <c r="I162" s="28"/>
      <c r="J162" s="28"/>
      <c r="K162" s="28"/>
      <c r="L162" s="28"/>
      <c r="M162" s="28"/>
      <c r="N162" s="28"/>
      <c r="O162" s="28"/>
      <c r="P162" s="28"/>
      <c r="Q162" s="28"/>
      <c r="R162" s="28"/>
      <c r="S162" s="28"/>
      <c r="T162" s="28"/>
      <c r="U162" s="27"/>
    </row>
    <row r="163" spans="2:21" ht="14" x14ac:dyDescent="0.3">
      <c r="B163" s="26"/>
      <c r="C163" s="28"/>
      <c r="D163" s="28"/>
      <c r="E163" s="28"/>
      <c r="F163" s="28"/>
      <c r="G163" s="28"/>
      <c r="H163" s="28"/>
      <c r="I163" s="28"/>
      <c r="J163" s="28"/>
      <c r="K163" s="28"/>
      <c r="L163" s="28"/>
      <c r="M163" s="28"/>
      <c r="N163" s="28"/>
      <c r="O163" s="28"/>
      <c r="P163" s="28"/>
      <c r="Q163" s="28"/>
      <c r="R163" s="28"/>
      <c r="S163" s="28"/>
      <c r="T163" s="28"/>
      <c r="U163" s="27"/>
    </row>
    <row r="164" spans="2:21" ht="14" x14ac:dyDescent="0.3">
      <c r="B164" s="26"/>
      <c r="C164" s="28"/>
      <c r="D164" s="28"/>
      <c r="E164" s="28"/>
      <c r="F164" s="28"/>
      <c r="G164" s="28"/>
      <c r="H164" s="28"/>
      <c r="I164" s="28"/>
      <c r="J164" s="28"/>
      <c r="K164" s="28"/>
      <c r="L164" s="28"/>
      <c r="M164" s="28"/>
      <c r="N164" s="28"/>
      <c r="O164" s="28"/>
      <c r="P164" s="28"/>
      <c r="Q164" s="28"/>
      <c r="R164" s="28"/>
      <c r="S164" s="28"/>
      <c r="T164" s="28"/>
      <c r="U164" s="27"/>
    </row>
    <row r="165" spans="2:21" ht="14" x14ac:dyDescent="0.3">
      <c r="B165" s="26"/>
      <c r="C165" s="28"/>
      <c r="D165" s="28"/>
      <c r="E165" s="28"/>
      <c r="F165" s="28"/>
      <c r="G165" s="28"/>
      <c r="H165" s="28"/>
      <c r="I165" s="28"/>
      <c r="J165" s="28"/>
      <c r="K165" s="28"/>
      <c r="L165" s="28"/>
      <c r="M165" s="28"/>
      <c r="N165" s="28"/>
      <c r="O165" s="28"/>
      <c r="P165" s="28"/>
      <c r="Q165" s="28"/>
      <c r="R165" s="28"/>
      <c r="S165" s="28"/>
      <c r="T165" s="28"/>
      <c r="U165" s="27"/>
    </row>
    <row r="166" spans="2:21" ht="14" x14ac:dyDescent="0.3">
      <c r="B166" s="26"/>
      <c r="C166" s="28"/>
      <c r="D166" s="28"/>
      <c r="E166" s="28"/>
      <c r="F166" s="28"/>
      <c r="G166" s="28"/>
      <c r="H166" s="28"/>
      <c r="I166" s="28"/>
      <c r="J166" s="28"/>
      <c r="K166" s="28"/>
      <c r="L166" s="28"/>
      <c r="M166" s="28"/>
      <c r="N166" s="28"/>
      <c r="O166" s="28"/>
      <c r="P166" s="28"/>
      <c r="Q166" s="28"/>
      <c r="R166" s="28"/>
      <c r="S166" s="28"/>
      <c r="T166" s="28"/>
      <c r="U166" s="27"/>
    </row>
    <row r="167" spans="2:21" ht="14" x14ac:dyDescent="0.3">
      <c r="B167" s="26"/>
      <c r="C167" s="28"/>
      <c r="D167" s="28"/>
      <c r="E167" s="28"/>
      <c r="F167" s="28"/>
      <c r="G167" s="28"/>
      <c r="H167" s="28"/>
      <c r="I167" s="28"/>
      <c r="J167" s="28"/>
      <c r="K167" s="28"/>
      <c r="L167" s="28"/>
      <c r="M167" s="28"/>
      <c r="N167" s="28"/>
      <c r="O167" s="28"/>
      <c r="P167" s="28"/>
      <c r="Q167" s="28"/>
      <c r="R167" s="28"/>
      <c r="S167" s="28"/>
      <c r="T167" s="28"/>
      <c r="U167" s="27"/>
    </row>
    <row r="168" spans="2:21" ht="14" x14ac:dyDescent="0.3">
      <c r="B168" s="26"/>
      <c r="C168" s="28"/>
      <c r="D168" s="28"/>
      <c r="E168" s="28"/>
      <c r="F168" s="28"/>
      <c r="G168" s="28"/>
      <c r="H168" s="28"/>
      <c r="I168" s="28"/>
      <c r="J168" s="28"/>
      <c r="K168" s="28"/>
      <c r="L168" s="28"/>
      <c r="M168" s="28"/>
      <c r="N168" s="28"/>
      <c r="O168" s="28"/>
      <c r="P168" s="28"/>
      <c r="Q168" s="28"/>
      <c r="R168" s="28"/>
      <c r="S168" s="28"/>
      <c r="T168" s="28"/>
      <c r="U168" s="27"/>
    </row>
    <row r="169" spans="2:21" ht="14" x14ac:dyDescent="0.3">
      <c r="B169" s="26"/>
      <c r="C169" s="28"/>
      <c r="D169" s="28"/>
      <c r="E169" s="28"/>
      <c r="F169" s="28"/>
      <c r="G169" s="28"/>
      <c r="H169" s="28"/>
      <c r="I169" s="28"/>
      <c r="J169" s="28"/>
      <c r="K169" s="28"/>
      <c r="L169" s="28"/>
      <c r="M169" s="28"/>
      <c r="N169" s="28"/>
      <c r="O169" s="28"/>
      <c r="P169" s="28"/>
      <c r="Q169" s="28"/>
      <c r="R169" s="28"/>
      <c r="S169" s="28"/>
      <c r="T169" s="28"/>
      <c r="U169" s="27"/>
    </row>
    <row r="170" spans="2:21" ht="14" x14ac:dyDescent="0.3">
      <c r="B170" s="26"/>
      <c r="C170" s="28"/>
      <c r="D170" s="28"/>
      <c r="E170" s="28"/>
      <c r="F170" s="28"/>
      <c r="G170" s="28"/>
      <c r="H170" s="28"/>
      <c r="I170" s="28"/>
      <c r="J170" s="28"/>
      <c r="K170" s="28"/>
      <c r="L170" s="28"/>
      <c r="M170" s="28"/>
      <c r="N170" s="28"/>
      <c r="O170" s="28"/>
      <c r="P170" s="28"/>
      <c r="Q170" s="28"/>
      <c r="R170" s="28"/>
      <c r="S170" s="28"/>
      <c r="T170" s="28"/>
      <c r="U170" s="27"/>
    </row>
    <row r="171" spans="2:21" ht="14" x14ac:dyDescent="0.3">
      <c r="B171" s="26"/>
      <c r="C171" s="28"/>
      <c r="D171" s="28"/>
      <c r="E171" s="28"/>
      <c r="F171" s="28"/>
      <c r="G171" s="28"/>
      <c r="H171" s="28"/>
      <c r="I171" s="28"/>
      <c r="J171" s="28"/>
      <c r="K171" s="28"/>
      <c r="L171" s="28"/>
      <c r="M171" s="28"/>
      <c r="N171" s="28"/>
      <c r="O171" s="28"/>
      <c r="P171" s="28"/>
      <c r="Q171" s="28"/>
      <c r="R171" s="28"/>
      <c r="S171" s="28"/>
      <c r="T171" s="28"/>
      <c r="U171" s="27"/>
    </row>
    <row r="172" spans="2:21" ht="14" x14ac:dyDescent="0.3">
      <c r="B172" s="26"/>
      <c r="C172" s="28"/>
      <c r="D172" s="28"/>
      <c r="E172" s="28"/>
      <c r="F172" s="28"/>
      <c r="G172" s="28"/>
      <c r="H172" s="28"/>
      <c r="I172" s="28"/>
      <c r="J172" s="28"/>
      <c r="K172" s="28"/>
      <c r="L172" s="28"/>
      <c r="M172" s="28"/>
      <c r="N172" s="28"/>
      <c r="O172" s="28"/>
      <c r="P172" s="28"/>
      <c r="Q172" s="28"/>
      <c r="R172" s="28"/>
      <c r="S172" s="28"/>
      <c r="T172" s="28"/>
      <c r="U172" s="27"/>
    </row>
    <row r="173" spans="2:21" ht="14.5" thickBot="1" x14ac:dyDescent="0.35">
      <c r="B173" s="34"/>
      <c r="C173" s="35"/>
      <c r="D173" s="35"/>
      <c r="E173" s="35"/>
      <c r="F173" s="35"/>
      <c r="G173" s="35"/>
      <c r="H173" s="35"/>
      <c r="I173" s="35"/>
      <c r="J173" s="35"/>
      <c r="K173" s="35"/>
      <c r="L173" s="35"/>
      <c r="M173" s="35"/>
      <c r="N173" s="35"/>
      <c r="O173" s="35"/>
      <c r="P173" s="35"/>
      <c r="Q173" s="35"/>
      <c r="R173" s="35"/>
      <c r="S173" s="35"/>
      <c r="T173" s="35"/>
      <c r="U173" s="36"/>
    </row>
    <row r="174" spans="2:21" ht="14" x14ac:dyDescent="0.3"/>
    <row r="175" spans="2:21" ht="14" x14ac:dyDescent="0.3"/>
    <row r="176" spans="2:21" ht="14" x14ac:dyDescent="0.3"/>
    <row r="177" spans="3:16" ht="14" x14ac:dyDescent="0.3">
      <c r="C177" s="37"/>
      <c r="D177" s="38"/>
      <c r="E177" s="38"/>
      <c r="F177" s="38"/>
      <c r="O177" s="39"/>
      <c r="P177" s="40"/>
    </row>
    <row r="178" spans="3:16" ht="14" x14ac:dyDescent="0.3">
      <c r="O178" s="39"/>
      <c r="P178" s="40"/>
    </row>
    <row r="179" spans="3:16" ht="14" x14ac:dyDescent="0.3">
      <c r="O179" s="39"/>
      <c r="P179" s="40"/>
    </row>
    <row r="180" spans="3:16" ht="14" x14ac:dyDescent="0.3"/>
    <row r="181" spans="3:16" ht="18" x14ac:dyDescent="0.4">
      <c r="K181" s="462" t="s">
        <v>19</v>
      </c>
      <c r="L181" s="462"/>
    </row>
    <row r="182" spans="3:16" ht="14" x14ac:dyDescent="0.3"/>
    <row r="183" spans="3:16" ht="14" x14ac:dyDescent="0.3"/>
    <row r="184" spans="3:16" ht="14" x14ac:dyDescent="0.3"/>
    <row r="185" spans="3:16" ht="14" x14ac:dyDescent="0.3"/>
    <row r="186" spans="3:16" ht="14" x14ac:dyDescent="0.3"/>
    <row r="187" spans="3:16" ht="14" x14ac:dyDescent="0.3"/>
    <row r="188" spans="3:16" ht="14" x14ac:dyDescent="0.3"/>
    <row r="189" spans="3:16" ht="14" x14ac:dyDescent="0.3"/>
    <row r="190" spans="3:16" ht="14" x14ac:dyDescent="0.3"/>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74"/>
  <sheetViews>
    <sheetView showGridLines="0" tabSelected="1" zoomScale="60" zoomScaleNormal="60" workbookViewId="0">
      <selection activeCell="K53" sqref="K53"/>
    </sheetView>
  </sheetViews>
  <sheetFormatPr baseColWidth="10" defaultColWidth="11.453125" defaultRowHeight="0" customHeight="1" zeroHeight="1" x14ac:dyDescent="0.35"/>
  <cols>
    <col min="1" max="1" width="2.26953125" style="1" customWidth="1"/>
    <col min="2" max="2" width="1.54296875" style="3" customWidth="1"/>
    <col min="3" max="3" width="27.81640625" style="1" customWidth="1"/>
    <col min="4" max="4" width="26" style="2" customWidth="1"/>
    <col min="5" max="5" width="8.81640625" style="2" customWidth="1"/>
    <col min="6" max="6" width="65.7265625" style="1" customWidth="1"/>
    <col min="7" max="7" width="15.54296875" style="2" customWidth="1"/>
    <col min="8" max="8" width="13.26953125" style="1" customWidth="1"/>
    <col min="9" max="9" width="26.26953125" style="215" customWidth="1"/>
    <col min="10" max="10" width="20.1796875" style="229" customWidth="1"/>
    <col min="11" max="11" width="29" style="215" customWidth="1"/>
    <col min="12" max="12" width="23.26953125" style="1" customWidth="1"/>
    <col min="13" max="13" width="20.54296875" style="1" customWidth="1"/>
    <col min="14" max="14" width="28.7265625" style="1" customWidth="1"/>
    <col min="15" max="15" width="1.453125" style="1" customWidth="1"/>
    <col min="16" max="16" width="2.26953125" style="1" customWidth="1"/>
    <col min="17" max="27" width="11.453125" style="1" customWidth="1"/>
    <col min="28" max="16384" width="11.453125" style="1"/>
  </cols>
  <sheetData>
    <row r="1" spans="2:25" ht="7.5" customHeight="1" thickBot="1" x14ac:dyDescent="0.4"/>
    <row r="2" spans="2:25" ht="56" customHeight="1" x14ac:dyDescent="0.35">
      <c r="B2" s="13"/>
      <c r="C2" s="14"/>
      <c r="D2" s="15"/>
      <c r="E2" s="15"/>
      <c r="F2" s="14"/>
      <c r="G2" s="15"/>
      <c r="H2" s="14"/>
      <c r="I2" s="218"/>
      <c r="J2" s="230"/>
      <c r="K2" s="218"/>
      <c r="L2" s="14"/>
      <c r="M2" s="14"/>
      <c r="N2" s="14"/>
      <c r="O2" s="16"/>
    </row>
    <row r="3" spans="2:25" ht="37.5" customHeight="1" x14ac:dyDescent="0.35">
      <c r="B3" s="17"/>
      <c r="C3" s="465" t="s">
        <v>86</v>
      </c>
      <c r="D3" s="466"/>
      <c r="E3" s="466"/>
      <c r="F3" s="466"/>
      <c r="G3" s="466"/>
      <c r="H3" s="466"/>
      <c r="I3" s="466"/>
      <c r="J3" s="466"/>
      <c r="K3" s="466"/>
      <c r="L3" s="466"/>
      <c r="M3" s="466"/>
      <c r="N3" s="466"/>
      <c r="O3" s="18"/>
    </row>
    <row r="4" spans="2:25" ht="18.5" customHeight="1" x14ac:dyDescent="0.35">
      <c r="B4" s="17"/>
      <c r="C4" s="135"/>
      <c r="D4" s="4"/>
      <c r="E4" s="4"/>
      <c r="F4" s="135"/>
      <c r="G4" s="4"/>
      <c r="H4" s="135"/>
      <c r="I4" s="214"/>
      <c r="J4" s="231"/>
      <c r="K4" s="214"/>
      <c r="L4" s="135"/>
      <c r="M4" s="135"/>
      <c r="N4" s="135"/>
      <c r="O4" s="18"/>
    </row>
    <row r="5" spans="2:25" ht="17" customHeight="1" x14ac:dyDescent="0.35">
      <c r="B5" s="17"/>
      <c r="C5" s="475" t="s">
        <v>97</v>
      </c>
      <c r="D5" s="475"/>
      <c r="E5" s="475"/>
      <c r="F5" s="475"/>
      <c r="G5" s="475"/>
      <c r="H5" s="475"/>
      <c r="I5" s="475"/>
      <c r="J5" s="475"/>
      <c r="K5" s="475"/>
      <c r="L5" s="475"/>
      <c r="M5" s="475"/>
      <c r="N5" s="475"/>
      <c r="O5" s="18"/>
      <c r="P5" s="188"/>
      <c r="Q5" s="188"/>
      <c r="R5" s="188"/>
      <c r="S5" s="188"/>
      <c r="T5" s="188"/>
      <c r="U5" s="188"/>
      <c r="V5" s="188"/>
      <c r="W5" s="188"/>
      <c r="X5" s="188"/>
      <c r="Y5" s="68"/>
    </row>
    <row r="6" spans="2:25" ht="19.5" customHeight="1" x14ac:dyDescent="0.35">
      <c r="B6" s="17"/>
      <c r="C6" s="475" t="s">
        <v>98</v>
      </c>
      <c r="D6" s="476"/>
      <c r="E6" s="476"/>
      <c r="F6" s="476"/>
      <c r="G6" s="476"/>
      <c r="H6" s="476"/>
      <c r="I6" s="476"/>
      <c r="J6" s="476"/>
      <c r="K6" s="476"/>
      <c r="L6" s="476"/>
      <c r="M6" s="476"/>
      <c r="N6" s="476"/>
      <c r="O6" s="18"/>
      <c r="P6" s="188"/>
      <c r="Q6" s="188"/>
      <c r="R6" s="188"/>
      <c r="S6" s="188"/>
      <c r="T6" s="188"/>
      <c r="U6" s="188"/>
      <c r="V6" s="188"/>
      <c r="W6" s="188"/>
      <c r="X6" s="188"/>
      <c r="Y6" s="135"/>
    </row>
    <row r="7" spans="2:25" ht="19.5" customHeight="1" x14ac:dyDescent="0.35">
      <c r="B7" s="17"/>
      <c r="C7" s="475" t="s">
        <v>99</v>
      </c>
      <c r="D7" s="476"/>
      <c r="E7" s="476"/>
      <c r="F7" s="476"/>
      <c r="G7" s="476"/>
      <c r="H7" s="476"/>
      <c r="I7" s="476"/>
      <c r="J7" s="476"/>
      <c r="K7" s="476"/>
      <c r="L7" s="476"/>
      <c r="M7" s="476"/>
      <c r="N7" s="476"/>
      <c r="O7" s="18"/>
      <c r="P7" s="188"/>
      <c r="Q7" s="188"/>
      <c r="R7" s="188"/>
      <c r="S7" s="188"/>
      <c r="T7" s="188"/>
      <c r="U7" s="188"/>
      <c r="V7" s="188"/>
      <c r="W7" s="188"/>
      <c r="X7" s="188"/>
      <c r="Y7" s="135"/>
    </row>
    <row r="8" spans="2:25" ht="2" customHeight="1" thickBot="1" x14ac:dyDescent="0.4">
      <c r="B8" s="17"/>
      <c r="C8" s="182"/>
      <c r="D8" s="182"/>
      <c r="E8" s="191"/>
      <c r="F8" s="182"/>
      <c r="G8" s="182"/>
      <c r="H8" s="182"/>
      <c r="I8" s="216"/>
      <c r="J8" s="223"/>
      <c r="K8" s="216"/>
      <c r="L8" s="204"/>
      <c r="M8" s="182"/>
      <c r="N8" s="182"/>
      <c r="O8" s="18"/>
      <c r="P8" s="182"/>
      <c r="Q8" s="182"/>
      <c r="R8" s="182"/>
      <c r="S8" s="182"/>
      <c r="T8" s="182"/>
      <c r="U8" s="182"/>
      <c r="V8" s="182"/>
      <c r="W8" s="182"/>
      <c r="X8" s="182"/>
      <c r="Y8" s="135"/>
    </row>
    <row r="9" spans="2:25" ht="32.25" customHeight="1" x14ac:dyDescent="0.35">
      <c r="B9" s="17"/>
      <c r="C9" s="467" t="s">
        <v>32</v>
      </c>
      <c r="D9" s="469" t="s">
        <v>11</v>
      </c>
      <c r="E9" s="477" t="s">
        <v>284</v>
      </c>
      <c r="F9" s="469" t="s">
        <v>12</v>
      </c>
      <c r="G9" s="469" t="s">
        <v>13</v>
      </c>
      <c r="H9" s="471" t="s">
        <v>371</v>
      </c>
      <c r="I9" s="479" t="s">
        <v>372</v>
      </c>
      <c r="J9" s="481" t="s">
        <v>373</v>
      </c>
      <c r="K9" s="479" t="s">
        <v>374</v>
      </c>
      <c r="L9" s="484" t="s">
        <v>375</v>
      </c>
      <c r="M9" s="485"/>
      <c r="N9" s="473" t="s">
        <v>85</v>
      </c>
      <c r="O9" s="18"/>
    </row>
    <row r="10" spans="2:25" ht="36" customHeight="1" thickBot="1" x14ac:dyDescent="0.4">
      <c r="B10" s="19"/>
      <c r="C10" s="468"/>
      <c r="D10" s="470"/>
      <c r="E10" s="478"/>
      <c r="F10" s="470"/>
      <c r="G10" s="470"/>
      <c r="H10" s="472"/>
      <c r="I10" s="480"/>
      <c r="J10" s="482"/>
      <c r="K10" s="483"/>
      <c r="L10" s="207" t="s">
        <v>376</v>
      </c>
      <c r="M10" s="207" t="s">
        <v>377</v>
      </c>
      <c r="N10" s="474"/>
      <c r="O10" s="18"/>
    </row>
    <row r="11" spans="2:25" ht="66" customHeight="1" thickTop="1" x14ac:dyDescent="0.35">
      <c r="B11" s="486"/>
      <c r="C11" s="487" t="s">
        <v>78</v>
      </c>
      <c r="D11" s="488" t="s">
        <v>74</v>
      </c>
      <c r="E11" s="195">
        <v>1</v>
      </c>
      <c r="F11" s="196" t="s">
        <v>106</v>
      </c>
      <c r="G11" s="197">
        <f>SUM('Autodiagnóstico 2021 '!Q11:Q15)</f>
        <v>0</v>
      </c>
      <c r="H11" s="228"/>
      <c r="I11" s="235" t="s">
        <v>394</v>
      </c>
      <c r="J11" s="232" t="s">
        <v>430</v>
      </c>
      <c r="K11" s="217" t="s">
        <v>431</v>
      </c>
      <c r="L11" s="225">
        <v>44256</v>
      </c>
      <c r="M11" s="225">
        <v>44285</v>
      </c>
      <c r="N11" s="199"/>
      <c r="O11" s="18"/>
    </row>
    <row r="12" spans="2:25" ht="74.25" customHeight="1" x14ac:dyDescent="0.35">
      <c r="B12" s="486"/>
      <c r="C12" s="487"/>
      <c r="D12" s="488"/>
      <c r="E12" s="195">
        <v>2</v>
      </c>
      <c r="F12" s="196" t="s">
        <v>107</v>
      </c>
      <c r="G12" s="197">
        <f>SUM('Autodiagnóstico 2021 '!Q16:Q20)</f>
        <v>0</v>
      </c>
      <c r="H12" s="228"/>
      <c r="I12" s="235" t="s">
        <v>396</v>
      </c>
      <c r="J12" s="232" t="s">
        <v>432</v>
      </c>
      <c r="K12" s="217" t="s">
        <v>463</v>
      </c>
      <c r="L12" s="225">
        <v>44256</v>
      </c>
      <c r="M12" s="225" t="s">
        <v>459</v>
      </c>
      <c r="N12" s="199"/>
      <c r="O12" s="18"/>
    </row>
    <row r="13" spans="2:25" ht="98" x14ac:dyDescent="0.35">
      <c r="B13" s="486"/>
      <c r="C13" s="487"/>
      <c r="D13" s="488"/>
      <c r="E13" s="195">
        <v>3</v>
      </c>
      <c r="F13" s="196" t="s">
        <v>108</v>
      </c>
      <c r="G13" s="197">
        <f>SUM('Autodiagnóstico 2021 '!Q21:Q25)</f>
        <v>0</v>
      </c>
      <c r="H13" s="228"/>
      <c r="I13" s="235" t="s">
        <v>397</v>
      </c>
      <c r="J13" s="232" t="s">
        <v>395</v>
      </c>
      <c r="K13" s="217" t="s">
        <v>436</v>
      </c>
      <c r="L13" s="224" t="s">
        <v>437</v>
      </c>
      <c r="M13" s="224" t="s">
        <v>438</v>
      </c>
      <c r="N13" s="199"/>
      <c r="O13" s="18"/>
    </row>
    <row r="14" spans="2:25" ht="140" x14ac:dyDescent="0.35">
      <c r="B14" s="486"/>
      <c r="C14" s="487"/>
      <c r="D14" s="488"/>
      <c r="E14" s="195">
        <v>4</v>
      </c>
      <c r="F14" s="196" t="s">
        <v>209</v>
      </c>
      <c r="G14" s="197">
        <f>SUM('Autodiagnóstico 2021 '!Q26:Q30)</f>
        <v>0</v>
      </c>
      <c r="H14" s="228"/>
      <c r="I14" s="235" t="s">
        <v>398</v>
      </c>
      <c r="J14" s="232" t="s">
        <v>430</v>
      </c>
      <c r="K14" s="217" t="s">
        <v>433</v>
      </c>
      <c r="L14" s="224" t="s">
        <v>437</v>
      </c>
      <c r="M14" s="224" t="s">
        <v>438</v>
      </c>
      <c r="N14" s="199"/>
      <c r="O14" s="18"/>
    </row>
    <row r="15" spans="2:25" ht="140" x14ac:dyDescent="0.35">
      <c r="B15" s="486"/>
      <c r="C15" s="487"/>
      <c r="D15" s="488"/>
      <c r="E15" s="195">
        <v>5</v>
      </c>
      <c r="F15" s="196" t="s">
        <v>109</v>
      </c>
      <c r="G15" s="197">
        <f>SUM('Autodiagnóstico 2021 '!Q31:Q35)</f>
        <v>0</v>
      </c>
      <c r="H15" s="228"/>
      <c r="I15" s="235" t="s">
        <v>399</v>
      </c>
      <c r="J15" s="232" t="s">
        <v>395</v>
      </c>
      <c r="K15" s="217" t="s">
        <v>439</v>
      </c>
      <c r="L15" s="224" t="s">
        <v>437</v>
      </c>
      <c r="M15" s="224" t="s">
        <v>438</v>
      </c>
      <c r="N15" s="199"/>
      <c r="O15" s="18"/>
    </row>
    <row r="16" spans="2:25" ht="84" x14ac:dyDescent="0.35">
      <c r="B16" s="486"/>
      <c r="C16" s="487"/>
      <c r="D16" s="488"/>
      <c r="E16" s="195">
        <v>6</v>
      </c>
      <c r="F16" s="196" t="s">
        <v>104</v>
      </c>
      <c r="G16" s="197">
        <f>SUM('Autodiagnóstico 2021 '!Q36:Q40)</f>
        <v>0</v>
      </c>
      <c r="H16" s="228"/>
      <c r="I16" s="235" t="s">
        <v>400</v>
      </c>
      <c r="J16" s="232" t="s">
        <v>395</v>
      </c>
      <c r="K16" s="217" t="s">
        <v>440</v>
      </c>
      <c r="L16" s="220">
        <v>44256</v>
      </c>
      <c r="M16" s="220">
        <v>44285</v>
      </c>
      <c r="N16" s="199"/>
      <c r="O16" s="18"/>
    </row>
    <row r="17" spans="2:15" ht="98" x14ac:dyDescent="0.35">
      <c r="B17" s="486"/>
      <c r="C17" s="487" t="s">
        <v>94</v>
      </c>
      <c r="D17" s="488" t="s">
        <v>75</v>
      </c>
      <c r="E17" s="195">
        <v>7</v>
      </c>
      <c r="F17" s="196" t="s">
        <v>105</v>
      </c>
      <c r="G17" s="197">
        <f>SUM('Autodiagnóstico 2021 '!Q41:Q45)</f>
        <v>0</v>
      </c>
      <c r="H17" s="228"/>
      <c r="I17" s="235" t="s">
        <v>401</v>
      </c>
      <c r="J17" s="232" t="s">
        <v>432</v>
      </c>
      <c r="K17" s="217" t="s">
        <v>464</v>
      </c>
      <c r="L17" s="221">
        <v>44287</v>
      </c>
      <c r="M17" s="221">
        <v>44316</v>
      </c>
      <c r="N17" s="199"/>
      <c r="O17" s="18"/>
    </row>
    <row r="18" spans="2:15" ht="77.25" customHeight="1" x14ac:dyDescent="0.35">
      <c r="B18" s="486"/>
      <c r="C18" s="487"/>
      <c r="D18" s="488"/>
      <c r="E18" s="195">
        <v>8</v>
      </c>
      <c r="F18" s="196" t="s">
        <v>224</v>
      </c>
      <c r="G18" s="197">
        <f>SUM('Autodiagnóstico 2021 '!Q46:Q50)</f>
        <v>0</v>
      </c>
      <c r="H18" s="228"/>
      <c r="I18" s="235" t="s">
        <v>442</v>
      </c>
      <c r="J18" s="232" t="s">
        <v>395</v>
      </c>
      <c r="K18" s="217" t="s">
        <v>443</v>
      </c>
      <c r="L18" s="221">
        <v>44287</v>
      </c>
      <c r="M18" s="221">
        <v>44316</v>
      </c>
      <c r="N18" s="199"/>
      <c r="O18" s="18"/>
    </row>
    <row r="19" spans="2:15" ht="98" x14ac:dyDescent="0.35">
      <c r="B19" s="486"/>
      <c r="C19" s="487"/>
      <c r="D19" s="488"/>
      <c r="E19" s="195">
        <v>9</v>
      </c>
      <c r="F19" s="196" t="s">
        <v>225</v>
      </c>
      <c r="G19" s="197">
        <f>SUM('Autodiagnóstico 2021 '!Q51:Q55)</f>
        <v>0</v>
      </c>
      <c r="H19" s="228"/>
      <c r="I19" s="235" t="s">
        <v>441</v>
      </c>
      <c r="J19" s="232" t="s">
        <v>395</v>
      </c>
      <c r="K19" s="217" t="s">
        <v>444</v>
      </c>
      <c r="L19" s="221">
        <v>44287</v>
      </c>
      <c r="M19" s="221">
        <v>44316</v>
      </c>
      <c r="N19" s="199"/>
      <c r="O19" s="18"/>
    </row>
    <row r="20" spans="2:15" ht="45.75" hidden="1" customHeight="1" x14ac:dyDescent="0.35">
      <c r="B20" s="486"/>
      <c r="C20" s="487"/>
      <c r="D20" s="195" t="s">
        <v>76</v>
      </c>
      <c r="E20" s="195">
        <v>10</v>
      </c>
      <c r="F20" s="196" t="s">
        <v>230</v>
      </c>
      <c r="G20" s="197">
        <f>SUM('Autodiagnóstico 2021 '!Q56:Q60)</f>
        <v>0</v>
      </c>
      <c r="H20" s="228"/>
      <c r="I20" s="235"/>
      <c r="J20" s="232"/>
      <c r="K20" s="217"/>
      <c r="L20" s="198"/>
      <c r="M20" s="198"/>
      <c r="N20" s="199"/>
      <c r="O20" s="18"/>
    </row>
    <row r="21" spans="2:15" ht="140" x14ac:dyDescent="0.35">
      <c r="B21" s="486"/>
      <c r="C21" s="487"/>
      <c r="D21" s="488" t="s">
        <v>0</v>
      </c>
      <c r="E21" s="195">
        <v>11</v>
      </c>
      <c r="F21" s="196" t="s">
        <v>132</v>
      </c>
      <c r="G21" s="197">
        <f>SUM('Autodiagnóstico 2021 '!Q61:Q65)</f>
        <v>0</v>
      </c>
      <c r="H21" s="228"/>
      <c r="I21" s="235" t="s">
        <v>403</v>
      </c>
      <c r="J21" s="232" t="s">
        <v>395</v>
      </c>
      <c r="K21" s="217" t="s">
        <v>445</v>
      </c>
      <c r="L21" s="220">
        <v>44256</v>
      </c>
      <c r="M21" s="220">
        <v>44377</v>
      </c>
      <c r="N21" s="199"/>
      <c r="O21" s="18"/>
    </row>
    <row r="22" spans="2:15" ht="70" x14ac:dyDescent="0.35">
      <c r="B22" s="486"/>
      <c r="C22" s="487"/>
      <c r="D22" s="488"/>
      <c r="E22" s="195">
        <v>12</v>
      </c>
      <c r="F22" s="196" t="s">
        <v>133</v>
      </c>
      <c r="G22" s="197">
        <f>SUM('Autodiagnóstico 2021 '!Q66:Q70)</f>
        <v>0</v>
      </c>
      <c r="H22" s="228"/>
      <c r="I22" s="235" t="s">
        <v>404</v>
      </c>
      <c r="J22" s="232" t="s">
        <v>395</v>
      </c>
      <c r="K22" s="217" t="s">
        <v>405</v>
      </c>
      <c r="L22" s="220">
        <v>44008</v>
      </c>
      <c r="M22" s="220">
        <v>44100</v>
      </c>
      <c r="N22" s="199"/>
      <c r="O22" s="18"/>
    </row>
    <row r="23" spans="2:15" ht="84" x14ac:dyDescent="0.35">
      <c r="B23" s="486"/>
      <c r="C23" s="487"/>
      <c r="D23" s="488"/>
      <c r="E23" s="195">
        <v>13</v>
      </c>
      <c r="F23" s="196" t="s">
        <v>134</v>
      </c>
      <c r="G23" s="197">
        <f>SUM('Autodiagnóstico 2021 '!Q71:Q75)</f>
        <v>0</v>
      </c>
      <c r="H23" s="228"/>
      <c r="I23" s="235" t="s">
        <v>406</v>
      </c>
      <c r="J23" s="232" t="s">
        <v>407</v>
      </c>
      <c r="K23" s="217" t="s">
        <v>446</v>
      </c>
      <c r="L23" s="220">
        <v>44287</v>
      </c>
      <c r="M23" s="220">
        <v>44316</v>
      </c>
      <c r="N23" s="199"/>
      <c r="O23" s="18"/>
    </row>
    <row r="24" spans="2:15" ht="59.25" customHeight="1" x14ac:dyDescent="0.35">
      <c r="B24" s="486"/>
      <c r="C24" s="487"/>
      <c r="D24" s="488"/>
      <c r="E24" s="195">
        <v>14</v>
      </c>
      <c r="F24" s="196" t="s">
        <v>231</v>
      </c>
      <c r="G24" s="197">
        <f>SUM('Autodiagnóstico 2021 '!Q76:Q80)</f>
        <v>0</v>
      </c>
      <c r="H24" s="228"/>
      <c r="I24" s="235" t="s">
        <v>409</v>
      </c>
      <c r="J24" s="232" t="s">
        <v>395</v>
      </c>
      <c r="K24" s="217" t="s">
        <v>408</v>
      </c>
      <c r="L24" s="225">
        <v>44008</v>
      </c>
      <c r="M24" s="225" t="s">
        <v>459</v>
      </c>
      <c r="N24" s="199"/>
      <c r="O24" s="18"/>
    </row>
    <row r="25" spans="2:15" ht="49.5" hidden="1" customHeight="1" x14ac:dyDescent="0.35">
      <c r="B25" s="486"/>
      <c r="C25" s="487"/>
      <c r="D25" s="488" t="s">
        <v>77</v>
      </c>
      <c r="E25" s="195">
        <v>15</v>
      </c>
      <c r="F25" s="196" t="s">
        <v>135</v>
      </c>
      <c r="G25" s="197">
        <f>SUM('Autodiagnóstico 2021 '!Q81:Q85)</f>
        <v>0</v>
      </c>
      <c r="H25" s="228"/>
      <c r="I25" s="235"/>
      <c r="J25" s="232"/>
      <c r="K25" s="217"/>
      <c r="L25" s="198"/>
      <c r="M25" s="198"/>
      <c r="N25" s="199"/>
      <c r="O25" s="18"/>
    </row>
    <row r="26" spans="2:15" ht="112" x14ac:dyDescent="0.35">
      <c r="B26" s="486"/>
      <c r="C26" s="487"/>
      <c r="D26" s="488"/>
      <c r="E26" s="195">
        <v>16</v>
      </c>
      <c r="F26" s="196" t="s">
        <v>239</v>
      </c>
      <c r="G26" s="197">
        <f>SUM('Autodiagnóstico 2021 '!Q86:Q90)</f>
        <v>0</v>
      </c>
      <c r="H26" s="228"/>
      <c r="I26" s="235" t="s">
        <v>412</v>
      </c>
      <c r="J26" s="232" t="s">
        <v>395</v>
      </c>
      <c r="K26" s="217" t="s">
        <v>411</v>
      </c>
      <c r="L26" s="225">
        <v>44008</v>
      </c>
      <c r="M26" s="225" t="s">
        <v>459</v>
      </c>
      <c r="N26" s="199"/>
      <c r="O26" s="18"/>
    </row>
    <row r="27" spans="2:15" ht="82.5" customHeight="1" x14ac:dyDescent="0.35">
      <c r="B27" s="486"/>
      <c r="C27" s="487" t="s">
        <v>103</v>
      </c>
      <c r="D27" s="488" t="s">
        <v>240</v>
      </c>
      <c r="E27" s="195">
        <v>17</v>
      </c>
      <c r="F27" s="196" t="s">
        <v>210</v>
      </c>
      <c r="G27" s="197">
        <f>SUM('Autodiagnóstico 2021 '!Q91:Q95)</f>
        <v>0</v>
      </c>
      <c r="H27" s="228"/>
      <c r="I27" s="235" t="s">
        <v>394</v>
      </c>
      <c r="J27" s="232" t="s">
        <v>395</v>
      </c>
      <c r="K27" s="217" t="s">
        <v>434</v>
      </c>
      <c r="L27" s="220">
        <v>44008</v>
      </c>
      <c r="M27" s="220">
        <v>44165</v>
      </c>
      <c r="N27" s="199"/>
      <c r="O27" s="18"/>
    </row>
    <row r="28" spans="2:15" ht="84" x14ac:dyDescent="0.35">
      <c r="B28" s="486"/>
      <c r="C28" s="487"/>
      <c r="D28" s="488"/>
      <c r="E28" s="195">
        <v>18</v>
      </c>
      <c r="F28" s="196" t="s">
        <v>136</v>
      </c>
      <c r="G28" s="197">
        <f>SUM('Autodiagnóstico 2021 '!Q96:Q100)</f>
        <v>0</v>
      </c>
      <c r="H28" s="228"/>
      <c r="I28" s="235" t="s">
        <v>394</v>
      </c>
      <c r="J28" s="232" t="s">
        <v>395</v>
      </c>
      <c r="K28" s="217" t="s">
        <v>431</v>
      </c>
      <c r="L28" s="220">
        <v>44008</v>
      </c>
      <c r="M28" s="220">
        <v>44165</v>
      </c>
      <c r="N28" s="199"/>
      <c r="O28" s="18"/>
    </row>
    <row r="29" spans="2:15" ht="168" x14ac:dyDescent="0.35">
      <c r="B29" s="486"/>
      <c r="C29" s="487"/>
      <c r="D29" s="488"/>
      <c r="E29" s="195">
        <v>19</v>
      </c>
      <c r="F29" s="196" t="s">
        <v>137</v>
      </c>
      <c r="G29" s="197">
        <f>SUM('Autodiagnóstico 2021 '!Q101:Q105)</f>
        <v>0</v>
      </c>
      <c r="H29" s="228"/>
      <c r="I29" s="235" t="s">
        <v>413</v>
      </c>
      <c r="J29" s="232" t="s">
        <v>395</v>
      </c>
      <c r="K29" s="217" t="s">
        <v>447</v>
      </c>
      <c r="L29" s="220">
        <v>44008</v>
      </c>
      <c r="M29" s="220">
        <v>44069</v>
      </c>
      <c r="N29" s="199"/>
      <c r="O29" s="18"/>
    </row>
    <row r="30" spans="2:15" ht="84" x14ac:dyDescent="0.35">
      <c r="B30" s="156"/>
      <c r="C30" s="487"/>
      <c r="D30" s="488"/>
      <c r="E30" s="195">
        <v>20</v>
      </c>
      <c r="F30" s="196" t="s">
        <v>241</v>
      </c>
      <c r="G30" s="197">
        <f>SUM('Autodiagnóstico 2021 '!Q106:Q110)</f>
        <v>0</v>
      </c>
      <c r="H30" s="228"/>
      <c r="I30" s="235" t="s">
        <v>396</v>
      </c>
      <c r="J30" s="232" t="s">
        <v>395</v>
      </c>
      <c r="K30" s="217" t="s">
        <v>448</v>
      </c>
      <c r="L30" s="225">
        <v>44287</v>
      </c>
      <c r="M30" s="225" t="s">
        <v>459</v>
      </c>
      <c r="N30" s="199"/>
      <c r="O30" s="18"/>
    </row>
    <row r="31" spans="2:15" ht="112" x14ac:dyDescent="0.35">
      <c r="B31" s="156"/>
      <c r="C31" s="487"/>
      <c r="D31" s="488"/>
      <c r="E31" s="195">
        <v>21</v>
      </c>
      <c r="F31" s="196" t="s">
        <v>245</v>
      </c>
      <c r="G31" s="197">
        <f>SUM('Autodiagnóstico 2021 '!Q111:Q115)</f>
        <v>0</v>
      </c>
      <c r="H31" s="228"/>
      <c r="I31" s="235" t="s">
        <v>414</v>
      </c>
      <c r="J31" s="232" t="s">
        <v>395</v>
      </c>
      <c r="K31" s="217" t="s">
        <v>449</v>
      </c>
      <c r="L31" s="224" t="s">
        <v>450</v>
      </c>
      <c r="M31" s="224" t="s">
        <v>451</v>
      </c>
      <c r="N31" s="199"/>
      <c r="O31" s="18"/>
    </row>
    <row r="32" spans="2:15" ht="112" x14ac:dyDescent="0.35">
      <c r="B32" s="156"/>
      <c r="C32" s="487"/>
      <c r="D32" s="488"/>
      <c r="E32" s="195">
        <v>22</v>
      </c>
      <c r="F32" s="196" t="s">
        <v>250</v>
      </c>
      <c r="G32" s="197">
        <f>SUM('Autodiagnóstico 2021 '!Q116:Q120)</f>
        <v>0</v>
      </c>
      <c r="H32" s="228"/>
      <c r="I32" s="235" t="s">
        <v>414</v>
      </c>
      <c r="J32" s="232" t="s">
        <v>395</v>
      </c>
      <c r="K32" s="217" t="s">
        <v>410</v>
      </c>
      <c r="L32" s="224" t="s">
        <v>450</v>
      </c>
      <c r="M32" s="224" t="s">
        <v>451</v>
      </c>
      <c r="N32" s="199"/>
      <c r="O32" s="18"/>
    </row>
    <row r="33" spans="2:15" ht="47.5" customHeight="1" x14ac:dyDescent="0.35">
      <c r="B33" s="156"/>
      <c r="C33" s="487" t="s">
        <v>279</v>
      </c>
      <c r="D33" s="488" t="s">
        <v>79</v>
      </c>
      <c r="E33" s="195">
        <v>23</v>
      </c>
      <c r="F33" s="196" t="s">
        <v>254</v>
      </c>
      <c r="G33" s="197">
        <f>SUM('Autodiagnóstico 2021 '!Q121:Q125)</f>
        <v>0</v>
      </c>
      <c r="H33" s="228"/>
      <c r="I33" s="494" t="s">
        <v>416</v>
      </c>
      <c r="J33" s="495" t="s">
        <v>395</v>
      </c>
      <c r="K33" s="498" t="s">
        <v>415</v>
      </c>
      <c r="L33" s="501" t="s">
        <v>452</v>
      </c>
      <c r="M33" s="501" t="s">
        <v>453</v>
      </c>
      <c r="N33" s="199"/>
      <c r="O33" s="18"/>
    </row>
    <row r="34" spans="2:15" ht="63" customHeight="1" x14ac:dyDescent="0.35">
      <c r="B34" s="156"/>
      <c r="C34" s="487"/>
      <c r="D34" s="488"/>
      <c r="E34" s="195">
        <v>24</v>
      </c>
      <c r="F34" s="196" t="s">
        <v>207</v>
      </c>
      <c r="G34" s="197">
        <f>SUM('Autodiagnóstico 2021 '!Q126:Q130)</f>
        <v>0</v>
      </c>
      <c r="H34" s="228"/>
      <c r="I34" s="494"/>
      <c r="J34" s="496"/>
      <c r="K34" s="499"/>
      <c r="L34" s="502"/>
      <c r="M34" s="502"/>
      <c r="N34" s="199"/>
      <c r="O34" s="18"/>
    </row>
    <row r="35" spans="2:15" ht="64.5" customHeight="1" x14ac:dyDescent="0.35">
      <c r="B35" s="156"/>
      <c r="C35" s="487"/>
      <c r="D35" s="488"/>
      <c r="E35" s="195">
        <v>25</v>
      </c>
      <c r="F35" s="196" t="s">
        <v>212</v>
      </c>
      <c r="G35" s="197">
        <f>SUM('Autodiagnóstico 2021 '!Q131:Q135)</f>
        <v>0</v>
      </c>
      <c r="H35" s="228"/>
      <c r="I35" s="494"/>
      <c r="J35" s="497"/>
      <c r="K35" s="500"/>
      <c r="L35" s="503"/>
      <c r="M35" s="503"/>
      <c r="N35" s="199"/>
      <c r="O35" s="18"/>
    </row>
    <row r="36" spans="2:15" ht="103.5" customHeight="1" x14ac:dyDescent="0.35">
      <c r="B36" s="156"/>
      <c r="C36" s="487"/>
      <c r="D36" s="488"/>
      <c r="E36" s="195">
        <v>26</v>
      </c>
      <c r="F36" s="196" t="s">
        <v>138</v>
      </c>
      <c r="G36" s="197">
        <f>SUM('Autodiagnóstico 2021 '!Q136:Q140)</f>
        <v>0</v>
      </c>
      <c r="H36" s="228"/>
      <c r="I36" s="235" t="s">
        <v>417</v>
      </c>
      <c r="J36" s="232" t="s">
        <v>395</v>
      </c>
      <c r="K36" s="217" t="s">
        <v>454</v>
      </c>
      <c r="L36" s="224">
        <v>44287</v>
      </c>
      <c r="M36" s="224">
        <v>44346</v>
      </c>
      <c r="N36" s="199"/>
      <c r="O36" s="18"/>
    </row>
    <row r="37" spans="2:15" ht="66.75" customHeight="1" x14ac:dyDescent="0.35">
      <c r="B37" s="156"/>
      <c r="C37" s="487"/>
      <c r="D37" s="488"/>
      <c r="E37" s="195">
        <v>27</v>
      </c>
      <c r="F37" s="196" t="s">
        <v>139</v>
      </c>
      <c r="G37" s="197">
        <f>SUM('Autodiagnóstico 2021 '!Q141:Q145)</f>
        <v>0</v>
      </c>
      <c r="H37" s="228"/>
      <c r="I37" s="235" t="s">
        <v>435</v>
      </c>
      <c r="J37" s="232" t="s">
        <v>395</v>
      </c>
      <c r="K37" s="217" t="s">
        <v>418</v>
      </c>
      <c r="L37" s="225">
        <v>44197</v>
      </c>
      <c r="M37" s="226" t="s">
        <v>419</v>
      </c>
      <c r="N37" s="199"/>
      <c r="O37" s="18"/>
    </row>
    <row r="38" spans="2:15" ht="112" x14ac:dyDescent="0.35">
      <c r="B38" s="156"/>
      <c r="C38" s="487" t="s">
        <v>81</v>
      </c>
      <c r="D38" s="488" t="s">
        <v>82</v>
      </c>
      <c r="E38" s="195">
        <v>28</v>
      </c>
      <c r="F38" s="377" t="s">
        <v>184</v>
      </c>
      <c r="G38" s="197">
        <f>SUM('Autodiagnóstico 2021 '!Q146:Q150)</f>
        <v>0</v>
      </c>
      <c r="H38" s="228"/>
      <c r="I38" s="235" t="s">
        <v>420</v>
      </c>
      <c r="J38" s="232" t="s">
        <v>395</v>
      </c>
      <c r="K38" s="217" t="s">
        <v>455</v>
      </c>
      <c r="L38" s="227">
        <v>44256</v>
      </c>
      <c r="M38" s="225" t="s">
        <v>456</v>
      </c>
      <c r="N38" s="199"/>
      <c r="O38" s="18"/>
    </row>
    <row r="39" spans="2:15" ht="93" customHeight="1" x14ac:dyDescent="0.35">
      <c r="B39" s="156"/>
      <c r="C39" s="487"/>
      <c r="D39" s="488"/>
      <c r="E39" s="195">
        <v>29</v>
      </c>
      <c r="F39" s="504"/>
      <c r="G39" s="197">
        <f>SUM('Autodiagnóstico 2021 '!Q151:Q155)</f>
        <v>0</v>
      </c>
      <c r="H39" s="228"/>
      <c r="I39" s="235" t="s">
        <v>421</v>
      </c>
      <c r="J39" s="233" t="s">
        <v>395</v>
      </c>
      <c r="K39" s="222" t="s">
        <v>410</v>
      </c>
      <c r="L39" s="227">
        <v>44287</v>
      </c>
      <c r="M39" s="227">
        <v>44407</v>
      </c>
      <c r="N39" s="199"/>
      <c r="O39" s="18"/>
    </row>
    <row r="40" spans="2:15" ht="126.5" customHeight="1" x14ac:dyDescent="0.3">
      <c r="B40" s="156"/>
      <c r="C40" s="487"/>
      <c r="D40" s="488"/>
      <c r="E40" s="195">
        <v>30</v>
      </c>
      <c r="F40" s="196" t="s">
        <v>186</v>
      </c>
      <c r="G40" s="197">
        <f>SUM('Autodiagnóstico 2021 '!Q156:Q160)</f>
        <v>0</v>
      </c>
      <c r="H40" s="228"/>
      <c r="I40" s="236" t="s">
        <v>414</v>
      </c>
      <c r="J40" s="232" t="s">
        <v>395</v>
      </c>
      <c r="K40" s="217" t="s">
        <v>410</v>
      </c>
      <c r="L40" s="224" t="s">
        <v>450</v>
      </c>
      <c r="M40" s="224" t="s">
        <v>451</v>
      </c>
      <c r="N40" s="199"/>
      <c r="O40" s="18"/>
    </row>
    <row r="41" spans="2:15" ht="123" customHeight="1" x14ac:dyDescent="0.35">
      <c r="B41" s="156"/>
      <c r="C41" s="487"/>
      <c r="D41" s="488"/>
      <c r="E41" s="195">
        <v>31</v>
      </c>
      <c r="F41" s="196" t="s">
        <v>187</v>
      </c>
      <c r="G41" s="197">
        <f>SUM('Autodiagnóstico 2021 '!Q161:Q165)</f>
        <v>0</v>
      </c>
      <c r="H41" s="228"/>
      <c r="I41" s="235" t="s">
        <v>414</v>
      </c>
      <c r="J41" s="232" t="s">
        <v>395</v>
      </c>
      <c r="K41" s="217" t="s">
        <v>410</v>
      </c>
      <c r="L41" s="224" t="s">
        <v>450</v>
      </c>
      <c r="M41" s="224" t="s">
        <v>451</v>
      </c>
      <c r="N41" s="199"/>
      <c r="O41" s="18"/>
    </row>
    <row r="42" spans="2:15" ht="87.75" customHeight="1" x14ac:dyDescent="0.35">
      <c r="B42" s="156"/>
      <c r="C42" s="487"/>
      <c r="D42" s="488"/>
      <c r="E42" s="195">
        <v>32</v>
      </c>
      <c r="F42" s="196" t="s">
        <v>263</v>
      </c>
      <c r="G42" s="197">
        <f>SUM('Autodiagnóstico 2021 '!Q166:Q170)</f>
        <v>0</v>
      </c>
      <c r="H42" s="228"/>
      <c r="I42" s="235" t="s">
        <v>402</v>
      </c>
      <c r="J42" s="232" t="s">
        <v>395</v>
      </c>
      <c r="K42" s="217" t="s">
        <v>465</v>
      </c>
      <c r="L42" s="220">
        <v>44008</v>
      </c>
      <c r="M42" s="220">
        <v>44069</v>
      </c>
      <c r="N42" s="199"/>
      <c r="O42" s="18"/>
    </row>
    <row r="43" spans="2:15" ht="90" customHeight="1" x14ac:dyDescent="0.35">
      <c r="B43" s="156"/>
      <c r="C43" s="487"/>
      <c r="D43" s="488" t="s">
        <v>83</v>
      </c>
      <c r="E43" s="195">
        <v>33</v>
      </c>
      <c r="F43" s="196" t="s">
        <v>282</v>
      </c>
      <c r="G43" s="197">
        <f>SUM('Autodiagnóstico 2021 '!Q171:Q175)</f>
        <v>0</v>
      </c>
      <c r="H43" s="228"/>
      <c r="I43" s="235" t="s">
        <v>422</v>
      </c>
      <c r="J43" s="232" t="s">
        <v>395</v>
      </c>
      <c r="K43" s="217" t="s">
        <v>431</v>
      </c>
      <c r="L43" s="224" t="s">
        <v>457</v>
      </c>
      <c r="M43" s="224" t="s">
        <v>458</v>
      </c>
      <c r="N43" s="199"/>
      <c r="O43" s="18"/>
    </row>
    <row r="44" spans="2:15" ht="127" customHeight="1" x14ac:dyDescent="0.35">
      <c r="B44" s="156"/>
      <c r="C44" s="487"/>
      <c r="D44" s="488"/>
      <c r="E44" s="195">
        <v>34</v>
      </c>
      <c r="F44" s="196" t="s">
        <v>283</v>
      </c>
      <c r="G44" s="197">
        <f>SUM('Autodiagnóstico 2021 '!Q176:Q180)</f>
        <v>0</v>
      </c>
      <c r="H44" s="228"/>
      <c r="I44" s="235" t="s">
        <v>412</v>
      </c>
      <c r="J44" s="232" t="s">
        <v>395</v>
      </c>
      <c r="K44" s="217" t="s">
        <v>411</v>
      </c>
      <c r="L44" s="225" t="s">
        <v>459</v>
      </c>
      <c r="M44" s="225" t="s">
        <v>459</v>
      </c>
      <c r="N44" s="199"/>
      <c r="O44" s="18"/>
    </row>
    <row r="45" spans="2:15" ht="64" customHeight="1" x14ac:dyDescent="0.35">
      <c r="B45" s="156"/>
      <c r="C45" s="487"/>
      <c r="D45" s="488"/>
      <c r="E45" s="195">
        <v>35</v>
      </c>
      <c r="F45" s="196" t="s">
        <v>215</v>
      </c>
      <c r="G45" s="197">
        <f>SUM('Autodiagnóstico 2021 '!Q181:Q185)</f>
        <v>0</v>
      </c>
      <c r="H45" s="197"/>
      <c r="I45" s="495" t="s">
        <v>460</v>
      </c>
      <c r="J45" s="495" t="s">
        <v>395</v>
      </c>
      <c r="K45" s="498" t="s">
        <v>461</v>
      </c>
      <c r="L45" s="507">
        <v>44197</v>
      </c>
      <c r="M45" s="489" t="s">
        <v>462</v>
      </c>
      <c r="N45" s="199"/>
      <c r="O45" s="18"/>
    </row>
    <row r="46" spans="2:15" ht="38" customHeight="1" x14ac:dyDescent="0.35">
      <c r="B46" s="156"/>
      <c r="C46" s="487"/>
      <c r="D46" s="488"/>
      <c r="E46" s="195">
        <v>36</v>
      </c>
      <c r="F46" s="196" t="s">
        <v>188</v>
      </c>
      <c r="G46" s="197">
        <f>SUM('Autodiagnóstico 2021 '!Q186:Q190)</f>
        <v>0</v>
      </c>
      <c r="H46" s="197"/>
      <c r="I46" s="496"/>
      <c r="J46" s="496"/>
      <c r="K46" s="499"/>
      <c r="L46" s="490"/>
      <c r="M46" s="490"/>
      <c r="N46" s="199"/>
      <c r="O46" s="18"/>
    </row>
    <row r="47" spans="2:15" ht="47.5" customHeight="1" thickBot="1" x14ac:dyDescent="0.4">
      <c r="B47" s="156"/>
      <c r="C47" s="492"/>
      <c r="D47" s="493"/>
      <c r="E47" s="200">
        <v>37</v>
      </c>
      <c r="F47" s="201" t="s">
        <v>270</v>
      </c>
      <c r="G47" s="202">
        <f>SUM('Autodiagnóstico 2021 '!Q191:Q195)</f>
        <v>0</v>
      </c>
      <c r="H47" s="202"/>
      <c r="I47" s="505"/>
      <c r="J47" s="505"/>
      <c r="K47" s="506"/>
      <c r="L47" s="491"/>
      <c r="M47" s="491"/>
      <c r="N47" s="203"/>
      <c r="O47" s="18"/>
    </row>
    <row r="48" spans="2:15" ht="36" customHeight="1" thickBot="1" x14ac:dyDescent="0.4">
      <c r="B48" s="61"/>
      <c r="C48" s="153"/>
      <c r="D48" s="155"/>
      <c r="E48" s="155"/>
      <c r="F48" s="154"/>
      <c r="G48" s="155"/>
      <c r="H48" s="153"/>
      <c r="I48" s="219"/>
      <c r="J48" s="234"/>
      <c r="K48" s="219"/>
      <c r="L48" s="153"/>
      <c r="M48" s="153"/>
      <c r="N48" s="153"/>
      <c r="O48" s="20"/>
    </row>
    <row r="49" spans="2:25" ht="13.9" customHeight="1" x14ac:dyDescent="0.35"/>
    <row r="50" spans="2:25" ht="13.9" customHeight="1" x14ac:dyDescent="0.35">
      <c r="B50" s="135"/>
      <c r="C50" s="182"/>
      <c r="D50" s="182"/>
      <c r="E50" s="191"/>
      <c r="F50" s="182"/>
      <c r="G50" s="182"/>
      <c r="H50" s="182"/>
      <c r="I50" s="216"/>
      <c r="J50" s="223"/>
      <c r="K50" s="216"/>
      <c r="L50" s="204"/>
      <c r="M50" s="182"/>
      <c r="N50" s="182"/>
      <c r="O50" s="182"/>
      <c r="P50" s="182"/>
      <c r="Q50" s="182"/>
      <c r="R50" s="182"/>
      <c r="S50" s="182"/>
      <c r="T50" s="182"/>
      <c r="U50" s="182"/>
      <c r="V50" s="182"/>
      <c r="W50" s="182"/>
      <c r="X50" s="182"/>
      <c r="Y50" s="135"/>
    </row>
    <row r="51" spans="2:25" ht="13.9" customHeight="1" x14ac:dyDescent="0.35"/>
    <row r="52" spans="2:25" ht="13.9" customHeight="1" x14ac:dyDescent="0.35"/>
    <row r="53" spans="2:25" ht="13.9" customHeight="1" x14ac:dyDescent="0.35"/>
    <row r="54" spans="2:25" ht="13.9" customHeight="1" x14ac:dyDescent="0.35"/>
    <row r="55" spans="2:25" ht="13.9" customHeight="1" x14ac:dyDescent="0.35"/>
    <row r="56" spans="2:25" ht="13.9" customHeight="1" x14ac:dyDescent="0.35">
      <c r="G56" s="45" t="s">
        <v>19</v>
      </c>
    </row>
    <row r="57" spans="2:25" ht="13.9" customHeight="1" x14ac:dyDescent="0.35"/>
    <row r="58" spans="2:25" ht="13.9" hidden="1" customHeight="1" x14ac:dyDescent="0.35"/>
    <row r="59" spans="2:25" ht="13.9" hidden="1" customHeight="1" x14ac:dyDescent="0.35"/>
    <row r="60" spans="2:25" ht="13.9" hidden="1" customHeight="1" x14ac:dyDescent="0.35"/>
    <row r="61" spans="2:25" ht="13.9" hidden="1" customHeight="1" x14ac:dyDescent="0.35"/>
    <row r="62" spans="2:25" ht="13.9" hidden="1" customHeight="1" x14ac:dyDescent="0.35"/>
    <row r="63" spans="2:25" ht="13.9" hidden="1" customHeight="1" x14ac:dyDescent="0.35"/>
    <row r="64" spans="2:25" ht="13.9" hidden="1" customHeight="1" x14ac:dyDescent="0.35"/>
    <row r="65" ht="14.25" hidden="1" customHeight="1" x14ac:dyDescent="0.35"/>
    <row r="66" ht="14.25" hidden="1" customHeight="1" x14ac:dyDescent="0.35"/>
    <row r="67" ht="14.25" hidden="1" customHeight="1" x14ac:dyDescent="0.35"/>
    <row r="68" ht="14.25" hidden="1" customHeight="1" x14ac:dyDescent="0.35"/>
    <row r="69" ht="14.25" hidden="1" customHeight="1" x14ac:dyDescent="0.35"/>
    <row r="70" ht="14.25" hidden="1" customHeight="1" x14ac:dyDescent="0.35"/>
    <row r="71" ht="14.25" hidden="1" customHeight="1" x14ac:dyDescent="0.35"/>
    <row r="72" ht="14.25" hidden="1" customHeight="1" x14ac:dyDescent="0.35"/>
    <row r="73" ht="14.25" hidden="1" customHeight="1" x14ac:dyDescent="0.35"/>
    <row r="74" ht="14.25" hidden="1" customHeight="1" x14ac:dyDescent="0.35"/>
  </sheetData>
  <protectedRanges>
    <protectedRange sqref="H11:N47" name="Planeacion"/>
  </protectedRanges>
  <mergeCells count="40">
    <mergeCell ref="L45:L47"/>
    <mergeCell ref="M45:M47"/>
    <mergeCell ref="C11:C16"/>
    <mergeCell ref="C38:C47"/>
    <mergeCell ref="D38:D42"/>
    <mergeCell ref="D43:D47"/>
    <mergeCell ref="C33:C37"/>
    <mergeCell ref="D33:D37"/>
    <mergeCell ref="I33:I35"/>
    <mergeCell ref="J33:J35"/>
    <mergeCell ref="K33:K35"/>
    <mergeCell ref="L33:L35"/>
    <mergeCell ref="M33:M35"/>
    <mergeCell ref="F38:F39"/>
    <mergeCell ref="I45:I47"/>
    <mergeCell ref="J45:J47"/>
    <mergeCell ref="K45:K47"/>
    <mergeCell ref="B11:B29"/>
    <mergeCell ref="C27:C32"/>
    <mergeCell ref="C17:C26"/>
    <mergeCell ref="D17:D19"/>
    <mergeCell ref="D21:D24"/>
    <mergeCell ref="D25:D26"/>
    <mergeCell ref="D27:D32"/>
    <mergeCell ref="D11:D16"/>
    <mergeCell ref="C3:N3"/>
    <mergeCell ref="C9:C10"/>
    <mergeCell ref="D9:D10"/>
    <mergeCell ref="F9:F10"/>
    <mergeCell ref="G9:G10"/>
    <mergeCell ref="H9:H10"/>
    <mergeCell ref="N9:N10"/>
    <mergeCell ref="C5:N5"/>
    <mergeCell ref="C7:N7"/>
    <mergeCell ref="C6:N6"/>
    <mergeCell ref="E9:E10"/>
    <mergeCell ref="I9:I10"/>
    <mergeCell ref="J9:J10"/>
    <mergeCell ref="K9:K10"/>
    <mergeCell ref="L9:M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 2021 </vt:lpstr>
      <vt:lpstr>Gráficas</vt:lpstr>
      <vt:lpstr> Plan de Accion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Administrativo de la Función Pública</dc:creator>
  <cp:lastModifiedBy>Usuario</cp:lastModifiedBy>
  <cp:lastPrinted>2019-12-16T15:16:44Z</cp:lastPrinted>
  <dcterms:created xsi:type="dcterms:W3CDTF">2016-09-30T23:33:36Z</dcterms:created>
  <dcterms:modified xsi:type="dcterms:W3CDTF">2021-02-25T13:34:51Z</dcterms:modified>
</cp:coreProperties>
</file>