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5480" windowHeight="9240"/>
  </bookViews>
  <sheets>
    <sheet name="MUJER Y PARTICIPACION" sheetId="6" r:id="rId1"/>
  </sheets>
  <calcPr calcId="124519"/>
</workbook>
</file>

<file path=xl/calcChain.xml><?xml version="1.0" encoding="utf-8"?>
<calcChain xmlns="http://schemas.openxmlformats.org/spreadsheetml/2006/main">
  <c r="H12" i="6"/>
  <c r="L12"/>
  <c r="K11"/>
  <c r="K10"/>
  <c r="K9"/>
  <c r="K12" s="1"/>
  <c r="I12"/>
</calcChain>
</file>

<file path=xl/sharedStrings.xml><?xml version="1.0" encoding="utf-8"?>
<sst xmlns="http://schemas.openxmlformats.org/spreadsheetml/2006/main" count="39" uniqueCount="39">
  <si>
    <t>PLAN DE DESARROLLO  QUEREMOS MAS PODEMOS MAS 2008-2011</t>
  </si>
  <si>
    <t>EJE ESTRATEGICO EQUIDAD Y HUMANIDAD</t>
  </si>
  <si>
    <t>Problema a resolver</t>
  </si>
  <si>
    <t>Objetivo del programa</t>
  </si>
  <si>
    <t xml:space="preserve">Línea de intervención
</t>
  </si>
  <si>
    <t xml:space="preserve">Metas Cuatrienio (2008-2011)
</t>
  </si>
  <si>
    <t>Indicador</t>
  </si>
  <si>
    <t>NOMBRE PROYECTO</t>
  </si>
  <si>
    <t xml:space="preserve">COSTO </t>
  </si>
  <si>
    <t>RESPONSABLE POR PROYECTO</t>
  </si>
  <si>
    <t>OBSERVACIONES</t>
  </si>
  <si>
    <t>NIVEL CENTRAL</t>
  </si>
  <si>
    <t>TOTAL PROYECTO</t>
  </si>
  <si>
    <t>Nombre Indicador</t>
  </si>
  <si>
    <t>VALOR</t>
  </si>
  <si>
    <t>NOMBRE FUENTE</t>
  </si>
  <si>
    <t>T  O  T  A  L</t>
  </si>
  <si>
    <t>Ejecución proyecto</t>
  </si>
  <si>
    <t>Fecha inicio</t>
  </si>
  <si>
    <t>Fecha terminación</t>
  </si>
  <si>
    <t>Presupuesto por Resultados. Municipio de Pasto.  2011</t>
  </si>
  <si>
    <t>PROGRAMA MUJER Y PARTICIPACION</t>
  </si>
  <si>
    <t>META PROGRAMADA 2011</t>
  </si>
  <si>
    <t>Escasez de escenarios o espacios para la formación política y liderazgo, con enfoque de género y derechos humanos para hombres y mujeres, lo que impide la participación e incidencia política  en condiciones de equidad.</t>
  </si>
  <si>
    <t>Generar procesos de formación en liderazgo, gestión pública y  planificación territorial desde la perspectiva de Género</t>
  </si>
  <si>
    <t>Capacitación y formación en equidad, para participar en la vida política y administrativa del Estado.</t>
  </si>
  <si>
    <t>Se capacitará a 200 Mujeres en  Incidencia Política, Planeación y Administración del Estado, Mecanismos Constitucionales de Participación y Derechos Humanos.</t>
  </si>
  <si>
    <t>Mujeres capacitadas en  incidencia Política, Planeación y Administración del Estado, Mecanismos Constitucionales de Participación y Derechos Humanos.</t>
  </si>
  <si>
    <t>Se realizará seguimiento, capacitación y fortalecimiento al Consejo Ciudadano de Mujeres.</t>
  </si>
  <si>
    <t>Consejo Ciudadano de Mujeres capacitado, fortalecido y con seguimiento.</t>
  </si>
  <si>
    <t>SI</t>
  </si>
  <si>
    <t>Formación para el liderazgo con enfoque de derechos a hombres, mujeres y población LGBT</t>
  </si>
  <si>
    <t>Se capacitará y certificará a 200 personas en liderazgo, a través de convenio con la academia.</t>
  </si>
  <si>
    <t>Personas capacitadas y certificadas en liderazgo</t>
  </si>
  <si>
    <t>OTROS</t>
  </si>
  <si>
    <t>El proyecto apunta a continuar con la implementación de la política pública para las mujeres y la equidad de género en el Municipio de Pasto, Acuerdo No. 020 del 27 de Octubre de 2007 y a cumplir las metas propuestas en los artículos 32 y 33 del Plan de Desarrollo Queremos Más - Podemos Más -programas Equidad de género y Mujer y participación-. Igualmente continuar con el fortalecimiento de la Oficina de Género como organismo rector de la política pública, en la ejecución de las siguientes acciones o ejes del proyecto a desarrollar: 1. fortalecimiento del CCMP como espacio de participación política de las mujeres. 2. Generar espacios de formación para el liderazgo político y la equidad para mujeres liderezas del Municipio de Pasto. 3. Estrategia de información, educación y comunicación por la equidad de género, prevención de VBG y de la homofobia. 4. Promoción de los derechos humanos y respeto por la diversidad sexual - formación -derechos humanos y políticos-, educación y comunicación- 5. Prevención y erradicación de la violencia basada en género a traves de la formación de mujeres en sus derechos y rutas de atención; atención psicosocial y jurídica en el Centro de Atención a mujeres vícitmas de violencia y protección temporal en el programa de hogares de acogida, garantizar los derechos de las adolescentes en el programa de restitución de derechos a las madres adolescentes. 6. Empoderamiento Económico de las mujeres a través de procesos de formación y capacitación y fortalecimiento de negocios de las mujeres y la ejecución de la Feria de las Mujeres artesanas en asocio con la secretaria de desarrollo económico proyecto: Desarrollo económico incluyente - y proyecto golondrina. 7. Fortalecimiento del Observatorio de Asuntos de Género: que permite conocer e investigar sobre la situación de las mujers de Pasto 8. Fortalecimiento de las redes institucionales y comunitarias de formacion en equidad de Género y en la identificación de la VBG.</t>
  </si>
  <si>
    <t>TOTAL META</t>
  </si>
  <si>
    <t>Maria Esperanza Estrada Lopez - Jefa Oficina de Género.</t>
  </si>
  <si>
    <r>
      <t xml:space="preserve">Acciones positivas para la equidad de género en el Municipio de Pasto. </t>
    </r>
    <r>
      <rPr>
        <b/>
        <sz val="14"/>
        <color rgb="FFFF0000"/>
        <rFont val="Century Gothic"/>
        <family val="2"/>
      </rPr>
      <t>2011520010017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</si>
</sst>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$-240A]\ #,##0;[Red][$$-240A]\ #,##0"/>
    <numFmt numFmtId="165" formatCode="#"/>
  </numFmts>
  <fonts count="19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b/>
      <sz val="14"/>
      <name val="Century Gothic"/>
      <family val="2"/>
    </font>
    <font>
      <sz val="14"/>
      <name val="Century Gothic"/>
      <family val="2"/>
    </font>
    <font>
      <b/>
      <sz val="16"/>
      <name val="Century Gothic"/>
      <family val="2"/>
    </font>
    <font>
      <sz val="16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4"/>
      <color rgb="FFFF000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 applyFont="1"/>
    <xf numFmtId="0" fontId="10" fillId="0" borderId="0" xfId="0" applyFont="1"/>
    <xf numFmtId="0" fontId="0" fillId="0" borderId="0" xfId="0" applyNumberFormat="1"/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2" xfId="0" applyFont="1" applyBorder="1" applyAlignment="1">
      <alignment horizontal="justify" vertical="center" wrapText="1"/>
    </xf>
    <xf numFmtId="165" fontId="5" fillId="0" borderId="2" xfId="0" applyNumberFormat="1" applyFont="1" applyBorder="1" applyAlignment="1">
      <alignment horizontal="center" vertical="center"/>
    </xf>
    <xf numFmtId="164" fontId="15" fillId="6" borderId="21" xfId="1" applyNumberFormat="1" applyFont="1" applyFill="1" applyBorder="1"/>
    <xf numFmtId="3" fontId="16" fillId="6" borderId="21" xfId="0" applyNumberFormat="1" applyFont="1" applyFill="1" applyBorder="1"/>
    <xf numFmtId="0" fontId="16" fillId="6" borderId="21" xfId="0" applyFont="1" applyFill="1" applyBorder="1"/>
    <xf numFmtId="164" fontId="15" fillId="6" borderId="22" xfId="1" applyNumberFormat="1" applyFont="1" applyFill="1" applyBorder="1"/>
    <xf numFmtId="164" fontId="13" fillId="7" borderId="16" xfId="1" applyNumberFormat="1" applyFont="1" applyFill="1" applyBorder="1" applyAlignment="1">
      <alignment vertical="center" wrapText="1"/>
    </xf>
    <xf numFmtId="3" fontId="14" fillId="7" borderId="16" xfId="0" applyNumberFormat="1" applyFont="1" applyFill="1" applyBorder="1" applyAlignment="1">
      <alignment vertical="center" wrapText="1"/>
    </xf>
    <xf numFmtId="164" fontId="13" fillId="7" borderId="1" xfId="1" applyNumberFormat="1" applyFont="1" applyFill="1" applyBorder="1" applyAlignment="1">
      <alignment vertical="center" wrapText="1"/>
    </xf>
    <xf numFmtId="3" fontId="14" fillId="7" borderId="1" xfId="0" applyNumberFormat="1" applyFont="1" applyFill="1" applyBorder="1" applyAlignment="1">
      <alignment vertical="center" wrapText="1"/>
    </xf>
    <xf numFmtId="164" fontId="13" fillId="7" borderId="2" xfId="1" applyNumberFormat="1" applyFont="1" applyFill="1" applyBorder="1" applyAlignment="1">
      <alignment vertical="center" wrapText="1"/>
    </xf>
    <xf numFmtId="3" fontId="14" fillId="7" borderId="2" xfId="0" applyNumberFormat="1" applyFont="1" applyFill="1" applyBorder="1" applyAlignment="1">
      <alignment vertical="center" wrapText="1"/>
    </xf>
    <xf numFmtId="0" fontId="5" fillId="0" borderId="16" xfId="0" applyFont="1" applyBorder="1" applyAlignment="1">
      <alignment horizontal="justify" vertical="center" wrapText="1"/>
    </xf>
    <xf numFmtId="165" fontId="5" fillId="0" borderId="16" xfId="0" applyNumberFormat="1" applyFont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7" xfId="0" applyNumberFormat="1" applyFont="1" applyFill="1" applyBorder="1" applyAlignment="1">
      <alignment horizontal="center" vertical="center" wrapText="1"/>
    </xf>
    <xf numFmtId="49" fontId="4" fillId="5" borderId="18" xfId="0" applyNumberFormat="1" applyFont="1" applyFill="1" applyBorder="1" applyAlignment="1">
      <alignment horizontal="center" vertical="center" wrapText="1"/>
    </xf>
    <xf numFmtId="49" fontId="4" fillId="5" borderId="19" xfId="0" applyNumberFormat="1" applyFont="1" applyFill="1" applyBorder="1" applyAlignment="1">
      <alignment horizontal="center" vertical="center" wrapText="1"/>
    </xf>
    <xf numFmtId="17" fontId="5" fillId="7" borderId="13" xfId="0" applyNumberFormat="1" applyFont="1" applyFill="1" applyBorder="1" applyAlignment="1">
      <alignment horizontal="center" vertical="center" wrapText="1"/>
    </xf>
    <xf numFmtId="17" fontId="5" fillId="7" borderId="11" xfId="0" applyNumberFormat="1" applyFont="1" applyFill="1" applyBorder="1" applyAlignment="1">
      <alignment horizontal="center" vertical="center" wrapText="1"/>
    </xf>
    <xf numFmtId="3" fontId="5" fillId="7" borderId="13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justify" vertical="center" wrapText="1"/>
    </xf>
    <xf numFmtId="0" fontId="1" fillId="7" borderId="12" xfId="0" applyFont="1" applyFill="1" applyBorder="1" applyAlignment="1">
      <alignment horizontal="justify" vertical="center" wrapText="1"/>
    </xf>
    <xf numFmtId="0" fontId="17" fillId="6" borderId="20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center"/>
    </xf>
    <xf numFmtId="0" fontId="5" fillId="0" borderId="14" xfId="0" applyFont="1" applyBorder="1" applyAlignment="1">
      <alignment horizontal="justify" vertical="center" wrapText="1"/>
    </xf>
    <xf numFmtId="0" fontId="0" fillId="0" borderId="14" xfId="0" applyFont="1" applyBorder="1"/>
    <xf numFmtId="0" fontId="5" fillId="0" borderId="13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/>
    <xf numFmtId="164" fontId="11" fillId="7" borderId="13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zoomScale="60" zoomScaleNormal="60" workbookViewId="0">
      <selection activeCell="H13" sqref="H13"/>
    </sheetView>
  </sheetViews>
  <sheetFormatPr baseColWidth="10" defaultColWidth="18.28515625" defaultRowHeight="15"/>
  <cols>
    <col min="1" max="1" width="22.42578125" customWidth="1"/>
    <col min="2" max="2" width="24.140625" customWidth="1"/>
    <col min="3" max="3" width="27.85546875" customWidth="1"/>
    <col min="4" max="4" width="30.42578125" customWidth="1"/>
    <col min="5" max="5" width="28.28515625" customWidth="1"/>
    <col min="6" max="6" width="18.42578125" customWidth="1"/>
    <col min="7" max="7" width="22.42578125" customWidth="1"/>
    <col min="8" max="8" width="24.140625" customWidth="1"/>
    <col min="9" max="9" width="10.85546875" bestFit="1" customWidth="1"/>
    <col min="10" max="10" width="14.85546875" customWidth="1"/>
    <col min="11" max="11" width="21.28515625" customWidth="1"/>
    <col min="12" max="12" width="20.85546875" customWidth="1"/>
    <col min="13" max="13" width="11" customWidth="1"/>
    <col min="14" max="14" width="16.42578125" customWidth="1"/>
    <col min="15" max="15" width="20.85546875" customWidth="1"/>
    <col min="16" max="16" width="96.140625" customWidth="1"/>
  </cols>
  <sheetData>
    <row r="1" spans="1:17" ht="15" customHeight="1">
      <c r="A1" s="56" t="s">
        <v>0</v>
      </c>
      <c r="B1" s="56"/>
      <c r="C1" s="56"/>
      <c r="D1" s="56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7" ht="15" customHeight="1">
      <c r="A2" s="56" t="s">
        <v>20</v>
      </c>
      <c r="B2" s="56"/>
      <c r="C2" s="56"/>
      <c r="D2" s="5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7" ht="15.75">
      <c r="A3" s="57" t="s">
        <v>1</v>
      </c>
      <c r="B3" s="57"/>
      <c r="C3" s="57"/>
      <c r="D3" s="5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7">
      <c r="A4" s="58" t="s">
        <v>21</v>
      </c>
      <c r="B4" s="58"/>
      <c r="C4" s="58"/>
      <c r="D4" s="5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7" ht="15.75" thickBot="1">
      <c r="A5" s="2"/>
      <c r="B5" s="3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s="4" customFormat="1" ht="28.5" customHeight="1">
      <c r="A6" s="59" t="s">
        <v>2</v>
      </c>
      <c r="B6" s="62" t="s">
        <v>3</v>
      </c>
      <c r="C6" s="62" t="s">
        <v>4</v>
      </c>
      <c r="D6" s="65" t="s">
        <v>5</v>
      </c>
      <c r="E6" s="65" t="s">
        <v>6</v>
      </c>
      <c r="F6" s="28" t="s">
        <v>22</v>
      </c>
      <c r="G6" s="28" t="s">
        <v>7</v>
      </c>
      <c r="H6" s="28" t="s">
        <v>8</v>
      </c>
      <c r="I6" s="28"/>
      <c r="J6" s="28"/>
      <c r="K6" s="28"/>
      <c r="L6" s="37" t="s">
        <v>12</v>
      </c>
      <c r="M6" s="28" t="s">
        <v>17</v>
      </c>
      <c r="N6" s="28"/>
      <c r="O6" s="30" t="s">
        <v>9</v>
      </c>
      <c r="P6" s="33" t="s">
        <v>10</v>
      </c>
    </row>
    <row r="7" spans="1:17" s="4" customFormat="1" ht="15" customHeight="1">
      <c r="A7" s="60"/>
      <c r="B7" s="63"/>
      <c r="C7" s="63"/>
      <c r="D7" s="66"/>
      <c r="E7" s="66"/>
      <c r="F7" s="29"/>
      <c r="G7" s="29"/>
      <c r="H7" s="29" t="s">
        <v>11</v>
      </c>
      <c r="I7" s="29" t="s">
        <v>34</v>
      </c>
      <c r="J7" s="29"/>
      <c r="K7" s="29" t="s">
        <v>36</v>
      </c>
      <c r="L7" s="38"/>
      <c r="M7" s="29"/>
      <c r="N7" s="29"/>
      <c r="O7" s="31"/>
      <c r="P7" s="34"/>
    </row>
    <row r="8" spans="1:17" s="4" customFormat="1" ht="29.25" thickBot="1">
      <c r="A8" s="61"/>
      <c r="B8" s="64"/>
      <c r="C8" s="64"/>
      <c r="D8" s="67"/>
      <c r="E8" s="10" t="s">
        <v>13</v>
      </c>
      <c r="F8" s="36"/>
      <c r="G8" s="36"/>
      <c r="H8" s="36"/>
      <c r="I8" s="9" t="s">
        <v>14</v>
      </c>
      <c r="J8" s="9" t="s">
        <v>15</v>
      </c>
      <c r="K8" s="36"/>
      <c r="L8" s="39"/>
      <c r="M8" s="9" t="s">
        <v>18</v>
      </c>
      <c r="N8" s="9" t="s">
        <v>19</v>
      </c>
      <c r="O8" s="32"/>
      <c r="P8" s="35"/>
    </row>
    <row r="9" spans="1:17" ht="132">
      <c r="A9" s="48" t="s">
        <v>23</v>
      </c>
      <c r="B9" s="50" t="s">
        <v>24</v>
      </c>
      <c r="C9" s="51" t="s">
        <v>25</v>
      </c>
      <c r="D9" s="26" t="s">
        <v>26</v>
      </c>
      <c r="E9" s="26" t="s">
        <v>27</v>
      </c>
      <c r="F9" s="27">
        <v>60</v>
      </c>
      <c r="G9" s="53" t="s">
        <v>38</v>
      </c>
      <c r="H9" s="20">
        <v>56000000</v>
      </c>
      <c r="I9" s="21"/>
      <c r="J9" s="21"/>
      <c r="K9" s="20">
        <f>I9+H9</f>
        <v>56000000</v>
      </c>
      <c r="L9" s="55">
        <v>130000000</v>
      </c>
      <c r="M9" s="40">
        <v>40544</v>
      </c>
      <c r="N9" s="40">
        <v>40878</v>
      </c>
      <c r="O9" s="42" t="s">
        <v>37</v>
      </c>
      <c r="P9" s="44" t="s">
        <v>35</v>
      </c>
    </row>
    <row r="10" spans="1:17" ht="66">
      <c r="A10" s="49"/>
      <c r="B10" s="50"/>
      <c r="C10" s="52"/>
      <c r="D10" s="8" t="s">
        <v>28</v>
      </c>
      <c r="E10" s="8" t="s">
        <v>29</v>
      </c>
      <c r="F10" s="7" t="s">
        <v>30</v>
      </c>
      <c r="G10" s="54"/>
      <c r="H10" s="22">
        <v>44000000</v>
      </c>
      <c r="I10" s="23"/>
      <c r="J10" s="23"/>
      <c r="K10" s="22">
        <f t="shared" ref="K10:K11" si="0">I10+H10</f>
        <v>44000000</v>
      </c>
      <c r="L10" s="55"/>
      <c r="M10" s="40"/>
      <c r="N10" s="40"/>
      <c r="O10" s="42"/>
      <c r="P10" s="44"/>
    </row>
    <row r="11" spans="1:17" ht="83.25" thickBot="1">
      <c r="A11" s="49"/>
      <c r="B11" s="50"/>
      <c r="C11" s="14" t="s">
        <v>31</v>
      </c>
      <c r="D11" s="14" t="s">
        <v>32</v>
      </c>
      <c r="E11" s="14" t="s">
        <v>33</v>
      </c>
      <c r="F11" s="15">
        <v>60</v>
      </c>
      <c r="G11" s="54"/>
      <c r="H11" s="24">
        <v>30000000</v>
      </c>
      <c r="I11" s="25"/>
      <c r="J11" s="25"/>
      <c r="K11" s="24">
        <f t="shared" si="0"/>
        <v>30000000</v>
      </c>
      <c r="L11" s="55"/>
      <c r="M11" s="41"/>
      <c r="N11" s="41"/>
      <c r="O11" s="43"/>
      <c r="P11" s="45"/>
    </row>
    <row r="12" spans="1:17" s="5" customFormat="1" ht="23.25" thickBot="1">
      <c r="A12" s="46" t="s">
        <v>16</v>
      </c>
      <c r="B12" s="47"/>
      <c r="C12" s="47"/>
      <c r="D12" s="47"/>
      <c r="E12" s="47"/>
      <c r="F12" s="47"/>
      <c r="G12" s="47"/>
      <c r="H12" s="16">
        <f>SUM(H9:H11)</f>
        <v>130000000</v>
      </c>
      <c r="I12" s="17">
        <f>SUM(I9)</f>
        <v>0</v>
      </c>
      <c r="J12" s="18"/>
      <c r="K12" s="16">
        <f>SUM(K9:K11)</f>
        <v>130000000</v>
      </c>
      <c r="L12" s="19">
        <f>SUM(L9:L11)</f>
        <v>130000000</v>
      </c>
      <c r="M12" s="6"/>
      <c r="N12" s="6"/>
      <c r="O12" s="6"/>
      <c r="P12" s="6"/>
      <c r="Q12" s="6"/>
    </row>
    <row r="17" spans="16:16">
      <c r="P17" s="6"/>
    </row>
  </sheetData>
  <mergeCells count="29">
    <mergeCell ref="A1:D1"/>
    <mergeCell ref="A2:D2"/>
    <mergeCell ref="A3:D3"/>
    <mergeCell ref="A4:D4"/>
    <mergeCell ref="H6:K6"/>
    <mergeCell ref="A6:A8"/>
    <mergeCell ref="B6:B8"/>
    <mergeCell ref="C6:C8"/>
    <mergeCell ref="D6:D8"/>
    <mergeCell ref="E6:E7"/>
    <mergeCell ref="F6:F8"/>
    <mergeCell ref="G6:G8"/>
    <mergeCell ref="M9:M11"/>
    <mergeCell ref="N9:N11"/>
    <mergeCell ref="O9:O11"/>
    <mergeCell ref="P9:P11"/>
    <mergeCell ref="A12:G12"/>
    <mergeCell ref="A9:A11"/>
    <mergeCell ref="B9:B11"/>
    <mergeCell ref="C9:C10"/>
    <mergeCell ref="G9:G11"/>
    <mergeCell ref="L9:L11"/>
    <mergeCell ref="M6:N7"/>
    <mergeCell ref="O6:O8"/>
    <mergeCell ref="P6:P8"/>
    <mergeCell ref="H7:H8"/>
    <mergeCell ref="I7:J7"/>
    <mergeCell ref="L6:L8"/>
    <mergeCell ref="K7:K8"/>
  </mergeCells>
  <printOptions horizontalCentered="1"/>
  <pageMargins left="0.78740157480314965" right="0.19685039370078741" top="0.19685039370078741" bottom="0.19685039370078741" header="0.31496062992125984" footer="0.31496062992125984"/>
  <pageSetup paperSize="5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MUJER Y PARTICIPACION</vt:lpstr>
    </vt:vector>
  </TitlesOfParts>
  <Company>Alcaldía de Pasto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de Género</dc:creator>
  <cp:lastModifiedBy>USER</cp:lastModifiedBy>
  <cp:lastPrinted>2010-11-17T19:30:46Z</cp:lastPrinted>
  <dcterms:created xsi:type="dcterms:W3CDTF">2009-11-03T13:37:28Z</dcterms:created>
  <dcterms:modified xsi:type="dcterms:W3CDTF">2011-01-14T13:52:28Z</dcterms:modified>
</cp:coreProperties>
</file>