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/>
  <calcPr calcMode="manual" fullCalcOnLoad="1"/>
</workbook>
</file>

<file path=xl/sharedStrings.xml><?xml version="1.0" encoding="utf-8"?>
<sst xmlns="http://schemas.openxmlformats.org/spreadsheetml/2006/main" count="69" uniqueCount="69">
  <si>
    <t>PLAN DE DESARROLLO  QUEREMOS MAS PODEMOS MAS 2008-2011</t>
  </si>
  <si>
    <t>EJE ESTRATEGICO AMBIENTE, SERVICIOS PUBLICOS Y GESTION DEL RIESGO</t>
  </si>
  <si>
    <t>PROGRAMA MANEJO INTEGRAL DE LA GESTION DEL RIESGO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</si>
  <si>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</si>
  <si>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</si>
  <si>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</si>
  <si>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</si>
  <si>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</si>
  <si>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</si>
  <si>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</si>
  <si>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</si>
  <si>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</si>
  <si>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</si>
  <si>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Nombre Indicador</t>
  </si>
  <si>
    <t>VALOR</t>
  </si>
  <si>
    <t>NOMBRE FUENTE</t>
  </si>
  <si>
    <t>Existencia de asentamientos humanos en zonas de riesgo y escaso conocimiento y valoración de las amenazas naturales y/o antrópicas</t>
  </si>
  <si>
    <t>Disminuir el nivel de afectación de las personas que habitan zonas que presentan amenazas de tipo natural y/o antrópico</t>
  </si>
  <si>
    <t xml:space="preserve">Reubicación de  familias que habitan zonas de alto riesgo. </t>
  </si>
  <si>
    <t>Se reubicará anualmente 50 familias asentadas en zonas de riesgo.</t>
  </si>
  <si>
    <t xml:space="preserve">Control de los asentamientos humanos en zonas de alto riesgo y evitar reocupación de zonas liberadas. </t>
  </si>
  <si>
    <t>Se controlará la reocupación del 100% de las zonas de riesgo recuperadas.</t>
  </si>
  <si>
    <t>Porcentaje de zonas de riesgo controladas.</t>
  </si>
  <si>
    <t>Creación del Fondo para la  Prevención y Atención de Emergencias y Desastres.</t>
  </si>
  <si>
    <t>Se creará el Fondo para la prevención y atención de desastres.</t>
  </si>
  <si>
    <t>Fondo para la prevención y atención de desastres creado</t>
  </si>
  <si>
    <t>SI</t>
  </si>
  <si>
    <t>Ampliación del grupo especializado de búsqueda y rescate – USAR.</t>
  </si>
  <si>
    <t xml:space="preserve">Se ampliará en 24 nuevos integrantes el grupo especializado de búsqueda y rescate conformado por las entidades de socorro.   </t>
  </si>
  <si>
    <t>Número de integrantes del grupo especializado de búsqueda y rescate.</t>
  </si>
  <si>
    <t>Incrementar en la comunidad los niveles de conocimiento y coeducación en prevención y Atención  sobre amenazas de origen natural y/o antrópico</t>
  </si>
  <si>
    <t>Fortalecimiento e implementación de Planes escolares de emergencia incluidos en los PEI en instituciones educativas municipales.</t>
  </si>
  <si>
    <t xml:space="preserve">Se fortalecerá los 10 planes escolares de emergencia vigentes y se implementará 13 nuevos planes escolares de emergencia en los Proyectos Educativos Institucionales </t>
  </si>
  <si>
    <t>Planes escolares de emergencia vigentes fortalecidos.</t>
  </si>
  <si>
    <t>La población del Municipio conocerá de amenazas, riesgos y medidas de prevención y atención de emergencias.</t>
  </si>
  <si>
    <t xml:space="preserve">El 50% de la población del Municipio de Pasto conocerá de amenaza, riesgo y medidas de prevención y atención de emergencias. </t>
  </si>
  <si>
    <t>Porcentaje de población con conocimiento en amenaza, riesgo y medidas de prevención y protección.</t>
  </si>
  <si>
    <t>Conformación de brigadas de emergencia en el Municipio.</t>
  </si>
  <si>
    <t>Se conformará 6 brigadas de emergencia en el Municipio de Pasto.</t>
  </si>
  <si>
    <t>Brigadas de emergencia conformadas.</t>
  </si>
  <si>
    <t>Atención oportuna de las emergencias presentadas en el municipio.</t>
  </si>
  <si>
    <t>Se atenderá oportunamente el 100% de las emergencias presentadas en el Municipio.</t>
  </si>
  <si>
    <t>Porcentaje de emergencias atendidas oportunamente.</t>
  </si>
  <si>
    <t>OBSERVACIONES</t>
  </si>
  <si>
    <t>T  O  T  A  L</t>
  </si>
  <si>
    <t>Ejecución proyecto</t>
  </si>
  <si>
    <t>Fecha inicio</t>
  </si>
  <si>
    <t>Fecha terminación</t>
  </si>
  <si>
    <t>RECURSOS ASIGNADOS</t>
  </si>
  <si>
    <t>META PROGRAMADA 2011</t>
  </si>
  <si>
    <t>Presupuesto por Resultados. Municipio de Pasto.  2011</t>
  </si>
  <si>
    <t>Familias asentadas en zonas de riesgo reubicadas anualmente.</t>
  </si>
  <si>
    <t>Proyectos Educativos Institucionales que implementan los planes escolares de emergencia.</t>
  </si>
  <si>
    <t>OK</t>
  </si>
  <si>
    <t>$1.346.000.000 (Incluye: $100 millones SGP; $720 millones SOBRETASA BOMBERIL; $526 FONDO).</t>
  </si>
  <si>
    <t>Preparo: Orlando Mora</t>
  </si>
  <si>
    <t>Reviso: Arq. Dario Gomez</t>
  </si>
  <si>
    <t>Aprobo: Arq. Dario Gomez Cabrera</t>
  </si>
  <si>
    <t>TOTAL META</t>
  </si>
  <si>
    <t>Arq. Dario Gómez Cabrera - Director CLOPAD.</t>
  </si>
  <si>
    <t>Cuerpo de Bomberos Voluntarios</t>
  </si>
  <si>
    <t>Sobretasa Bomberil.</t>
  </si>
  <si>
    <t>COSTO POR PROYECTO</t>
  </si>
  <si>
    <r>
      <t xml:space="preserve">Gestión integral del riesgo en el Municipio de Pasto.
</t>
    </r>
    <r>
      <rPr>
        <b/>
        <sz val="10"/>
        <color indexed="10"/>
        <rFont val="Arial"/>
        <family val="2"/>
      </rPr>
      <t>2010520010210</t>
    </r>
    <r>
      <rPr>
        <sz val="10"/>
        <rFont val="Arial"/>
        <family val="2"/>
      </rPr>
      <t xml:space="preserve">
</t>
    </r>
  </si>
  <si>
    <r>
      <t xml:space="preserve">Asistencia integral de las emergencias y desastres en el Municipio de Pasto. 2011. </t>
    </r>
    <r>
      <rPr>
        <b/>
        <sz val="10"/>
        <color indexed="10"/>
        <rFont val="Arial"/>
        <family val="2"/>
      </rPr>
      <t>2011520010002</t>
    </r>
  </si>
  <si>
    <t>Silvia Adriana Paz - Secretaría de Salud.</t>
  </si>
  <si>
    <r>
      <t xml:space="preserve">Pasto preparado para la atención de emergencias y desastres en salud.
</t>
    </r>
    <r>
      <rPr>
        <b/>
        <sz val="10"/>
        <color indexed="10"/>
        <rFont val="Arial"/>
        <family val="2"/>
      </rPr>
      <t>2011520010093</t>
    </r>
  </si>
  <si>
    <r>
      <t xml:space="preserve">Construcción de obras de estabilización de talud colindante con urbanización Ciudad Real. Municipio de Pasto (Cumplimiento acción popular). </t>
    </r>
    <r>
      <rPr>
        <b/>
        <sz val="10"/>
        <color indexed="10"/>
        <rFont val="Arial"/>
        <family val="2"/>
      </rPr>
      <t>2010520010167</t>
    </r>
  </si>
  <si>
    <t>Ing Harold Torres Jojoa. Secretario Infraestructura.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</si>
</sst>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[$-240A]dddd\,\ dd&quot; de &quot;mmmm&quot; de &quot;yyyy"/>
    <numFmt numFmtId="178" formatCode="dd\-mm\-yy;@"/>
    <numFmt numFmtId="179" formatCode="d/mm/yyyy;@"/>
    <numFmt numFmtId="180" formatCode="[$$-240A]\ #,##0"/>
    <numFmt numFmtId="181" formatCode="dd/mm/yy;@"/>
    <numFmt numFmtId="182" formatCode="dd/mm/yyyy;@"/>
  </numFmts>
  <fonts count="43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center" wrapText="1"/>
    </xf>
    <xf numFmtId="0" fontId="1" fillId="33" borderId="0" xfId="51" applyFont="1" applyFill="1" applyAlignment="1">
      <alignment vertical="center" wrapText="1"/>
      <protection/>
    </xf>
    <xf numFmtId="0" fontId="1" fillId="0" borderId="0" xfId="51" applyFont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51" applyFont="1" applyAlignment="1">
      <alignment horizontal="center" vertical="center" wrapText="1"/>
      <protection/>
    </xf>
    <xf numFmtId="0" fontId="0" fillId="33" borderId="0" xfId="51" applyFont="1" applyFill="1" applyAlignment="1">
      <alignment horizontal="center" vertical="center" wrapText="1"/>
      <protection/>
    </xf>
    <xf numFmtId="0" fontId="4" fillId="0" borderId="0" xfId="51" applyFont="1" applyAlignment="1">
      <alignment wrapText="1"/>
      <protection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vertical="center" wrapText="1"/>
    </xf>
    <xf numFmtId="0" fontId="2" fillId="33" borderId="0" xfId="51" applyFont="1" applyFill="1" applyAlignment="1">
      <alignment horizontal="left" vertical="center" wrapText="1"/>
      <protection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Alignment="1">
      <alignment wrapText="1"/>
      <protection/>
    </xf>
    <xf numFmtId="0" fontId="2" fillId="34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37" fontId="1" fillId="0" borderId="0" xfId="51" applyNumberFormat="1" applyFont="1" applyAlignment="1">
      <alignment wrapText="1"/>
      <protection/>
    </xf>
    <xf numFmtId="49" fontId="0" fillId="35" borderId="10" xfId="0" applyNumberFormat="1" applyFont="1" applyFill="1" applyBorder="1" applyAlignment="1">
      <alignment horizontal="center" vertical="center" wrapText="1"/>
    </xf>
    <xf numFmtId="3" fontId="6" fillId="0" borderId="11" xfId="51" applyNumberFormat="1" applyFont="1" applyFill="1" applyBorder="1" applyAlignment="1">
      <alignment horizontal="center" vertical="center"/>
      <protection/>
    </xf>
    <xf numFmtId="9" fontId="6" fillId="0" borderId="11" xfId="54" applyFont="1" applyFill="1" applyBorder="1" applyAlignment="1">
      <alignment horizontal="center" vertical="center"/>
    </xf>
    <xf numFmtId="176" fontId="6" fillId="0" borderId="11" xfId="54" applyNumberFormat="1" applyFont="1" applyFill="1" applyBorder="1" applyAlignment="1">
      <alignment horizontal="center" vertical="center"/>
    </xf>
    <xf numFmtId="0" fontId="7" fillId="0" borderId="11" xfId="51" applyFont="1" applyFill="1" applyBorder="1" applyAlignment="1">
      <alignment horizontal="justify" vertical="center" wrapText="1"/>
      <protection/>
    </xf>
    <xf numFmtId="0" fontId="0" fillId="0" borderId="11" xfId="51" applyFont="1" applyFill="1" applyBorder="1" applyAlignment="1">
      <alignment horizontal="justify" vertical="center" wrapText="1"/>
      <protection/>
    </xf>
    <xf numFmtId="0" fontId="7" fillId="0" borderId="12" xfId="51" applyFont="1" applyFill="1" applyBorder="1" applyAlignment="1">
      <alignment horizontal="justify" vertical="center" wrapText="1"/>
      <protection/>
    </xf>
    <xf numFmtId="0" fontId="0" fillId="0" borderId="12" xfId="51" applyFont="1" applyFill="1" applyBorder="1" applyAlignment="1">
      <alignment horizontal="justify" vertical="center" wrapText="1"/>
      <protection/>
    </xf>
    <xf numFmtId="3" fontId="6" fillId="0" borderId="12" xfId="51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wrapText="1"/>
    </xf>
    <xf numFmtId="0" fontId="7" fillId="0" borderId="0" xfId="51" applyFont="1" applyFill="1" applyBorder="1" applyAlignment="1">
      <alignment horizontal="justify" vertical="center" wrapText="1"/>
      <protection/>
    </xf>
    <xf numFmtId="0" fontId="0" fillId="0" borderId="0" xfId="51" applyFont="1" applyFill="1" applyBorder="1" applyAlignment="1">
      <alignment horizontal="justify" vertical="center" wrapText="1"/>
      <protection/>
    </xf>
    <xf numFmtId="3" fontId="6" fillId="0" borderId="0" xfId="51" applyNumberFormat="1" applyFont="1" applyFill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 wrapText="1"/>
      <protection/>
    </xf>
    <xf numFmtId="37" fontId="3" fillId="0" borderId="0" xfId="51" applyNumberFormat="1" applyFont="1" applyBorder="1" applyAlignment="1">
      <alignment horizontal="center" vertical="center" wrapText="1"/>
      <protection/>
    </xf>
    <xf numFmtId="180" fontId="3" fillId="0" borderId="0" xfId="51" applyNumberFormat="1" applyFont="1" applyBorder="1" applyAlignment="1">
      <alignment horizontal="center" vertical="center" wrapText="1"/>
      <protection/>
    </xf>
    <xf numFmtId="9" fontId="6" fillId="0" borderId="0" xfId="54" applyFont="1" applyFill="1" applyBorder="1" applyAlignment="1">
      <alignment horizontal="center" vertical="center"/>
    </xf>
    <xf numFmtId="2" fontId="3" fillId="0" borderId="0" xfId="51" applyNumberFormat="1" applyFont="1" applyBorder="1" applyAlignment="1">
      <alignment horizontal="center" vertical="center" wrapText="1"/>
      <protection/>
    </xf>
    <xf numFmtId="9" fontId="6" fillId="0" borderId="0" xfId="51" applyNumberFormat="1" applyFont="1" applyFill="1" applyBorder="1" applyAlignment="1">
      <alignment horizontal="center" vertical="center"/>
      <protection/>
    </xf>
    <xf numFmtId="37" fontId="3" fillId="0" borderId="0" xfId="51" applyNumberFormat="1" applyFont="1" applyBorder="1" applyAlignment="1">
      <alignment vertical="center" wrapText="1"/>
      <protection/>
    </xf>
    <xf numFmtId="0" fontId="3" fillId="0" borderId="0" xfId="51" applyFont="1" applyBorder="1" applyAlignment="1">
      <alignment vertical="center" wrapText="1"/>
      <protection/>
    </xf>
    <xf numFmtId="180" fontId="3" fillId="0" borderId="0" xfId="51" applyNumberFormat="1" applyFont="1" applyBorder="1" applyAlignment="1">
      <alignment vertical="center" wrapText="1"/>
      <protection/>
    </xf>
    <xf numFmtId="0" fontId="3" fillId="0" borderId="0" xfId="51" applyFont="1" applyBorder="1" applyAlignment="1">
      <alignment wrapText="1"/>
      <protection/>
    </xf>
    <xf numFmtId="0" fontId="0" fillId="33" borderId="13" xfId="51" applyFont="1" applyFill="1" applyBorder="1" applyAlignment="1">
      <alignment horizontal="justify" vertical="center" wrapText="1"/>
      <protection/>
    </xf>
    <xf numFmtId="37" fontId="3" fillId="13" borderId="13" xfId="51" applyNumberFormat="1" applyFont="1" applyFill="1" applyBorder="1" applyAlignment="1">
      <alignment horizontal="center" vertical="center" wrapText="1"/>
      <protection/>
    </xf>
    <xf numFmtId="0" fontId="3" fillId="13" borderId="13" xfId="51" applyFont="1" applyFill="1" applyBorder="1" applyAlignment="1">
      <alignment horizontal="center" vertical="center" wrapText="1"/>
      <protection/>
    </xf>
    <xf numFmtId="37" fontId="3" fillId="13" borderId="13" xfId="51" applyNumberFormat="1" applyFont="1" applyFill="1" applyBorder="1" applyAlignment="1">
      <alignment vertical="center" wrapText="1"/>
      <protection/>
    </xf>
    <xf numFmtId="179" fontId="3" fillId="13" borderId="13" xfId="51" applyNumberFormat="1" applyFont="1" applyFill="1" applyBorder="1" applyAlignment="1">
      <alignment horizontal="center" vertical="center" wrapText="1"/>
      <protection/>
    </xf>
    <xf numFmtId="37" fontId="4" fillId="36" borderId="14" xfId="51" applyNumberFormat="1" applyFont="1" applyFill="1" applyBorder="1" applyAlignment="1">
      <alignment wrapText="1"/>
      <protection/>
    </xf>
    <xf numFmtId="37" fontId="4" fillId="36" borderId="15" xfId="51" applyNumberFormat="1" applyFont="1" applyFill="1" applyBorder="1" applyAlignment="1">
      <alignment wrapText="1"/>
      <protection/>
    </xf>
    <xf numFmtId="0" fontId="3" fillId="13" borderId="16" xfId="51" applyFont="1" applyFill="1" applyBorder="1" applyAlignment="1">
      <alignment horizontal="center" vertical="center" wrapText="1"/>
      <protection/>
    </xf>
    <xf numFmtId="37" fontId="4" fillId="7" borderId="12" xfId="51" applyNumberFormat="1" applyFont="1" applyFill="1" applyBorder="1" applyAlignment="1">
      <alignment horizontal="center" vertical="center" wrapText="1"/>
      <protection/>
    </xf>
    <xf numFmtId="0" fontId="4" fillId="7" borderId="12" xfId="51" applyFont="1" applyFill="1" applyBorder="1" applyAlignment="1">
      <alignment horizontal="center" vertical="center" wrapText="1"/>
      <protection/>
    </xf>
    <xf numFmtId="2" fontId="4" fillId="7" borderId="11" xfId="51" applyNumberFormat="1" applyFont="1" applyFill="1" applyBorder="1" applyAlignment="1">
      <alignment horizontal="center" vertical="center" wrapText="1"/>
      <protection/>
    </xf>
    <xf numFmtId="0" fontId="4" fillId="7" borderId="11" xfId="51" applyFont="1" applyFill="1" applyBorder="1" applyAlignment="1">
      <alignment horizontal="center" vertical="center" wrapText="1"/>
      <protection/>
    </xf>
    <xf numFmtId="37" fontId="4" fillId="7" borderId="11" xfId="51" applyNumberFormat="1" applyFont="1" applyFill="1" applyBorder="1" applyAlignment="1">
      <alignment horizontal="center" vertical="center" wrapText="1"/>
      <protection/>
    </xf>
    <xf numFmtId="0" fontId="0" fillId="37" borderId="10" xfId="0" applyFont="1" applyFill="1" applyBorder="1" applyAlignment="1">
      <alignment horizontal="justify" wrapText="1"/>
    </xf>
    <xf numFmtId="37" fontId="4" fillId="37" borderId="10" xfId="51" applyNumberFormat="1" applyFont="1" applyFill="1" applyBorder="1" applyAlignment="1">
      <alignment horizontal="center" vertical="center" wrapText="1"/>
      <protection/>
    </xf>
    <xf numFmtId="0" fontId="4" fillId="37" borderId="10" xfId="51" applyFont="1" applyFill="1" applyBorder="1" applyAlignment="1">
      <alignment horizontal="center" vertical="center" wrapText="1"/>
      <protection/>
    </xf>
    <xf numFmtId="179" fontId="3" fillId="37" borderId="10" xfId="51" applyNumberFormat="1" applyFont="1" applyFill="1" applyBorder="1" applyAlignment="1">
      <alignment horizontal="center" vertical="center" wrapText="1"/>
      <protection/>
    </xf>
    <xf numFmtId="0" fontId="3" fillId="37" borderId="10" xfId="51" applyFont="1" applyFill="1" applyBorder="1" applyAlignment="1">
      <alignment horizontal="center" vertical="center" wrapText="1"/>
      <protection/>
    </xf>
    <xf numFmtId="0" fontId="3" fillId="37" borderId="17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9" fontId="6" fillId="0" borderId="0" xfId="51" applyNumberFormat="1" applyFont="1" applyFill="1" applyBorder="1" applyAlignment="1">
      <alignment horizontal="center" vertical="center"/>
      <protection/>
    </xf>
    <xf numFmtId="0" fontId="5" fillId="36" borderId="18" xfId="51" applyFont="1" applyFill="1" applyBorder="1" applyAlignment="1">
      <alignment horizontal="center" wrapText="1"/>
      <protection/>
    </xf>
    <xf numFmtId="0" fontId="5" fillId="36" borderId="14" xfId="51" applyFont="1" applyFill="1" applyBorder="1" applyAlignment="1">
      <alignment horizontal="center" wrapText="1"/>
      <protection/>
    </xf>
    <xf numFmtId="0" fontId="0" fillId="0" borderId="11" xfId="51" applyFont="1" applyFill="1" applyBorder="1" applyAlignment="1">
      <alignment horizontal="justify" vertical="center" wrapText="1"/>
      <protection/>
    </xf>
    <xf numFmtId="0" fontId="0" fillId="0" borderId="10" xfId="51" applyFont="1" applyFill="1" applyBorder="1" applyAlignment="1">
      <alignment horizontal="justify" vertical="center" wrapText="1"/>
      <protection/>
    </xf>
    <xf numFmtId="0" fontId="0" fillId="0" borderId="13" xfId="51" applyFont="1" applyFill="1" applyBorder="1" applyAlignment="1">
      <alignment horizontal="justify" vertical="center" wrapText="1"/>
      <protection/>
    </xf>
    <xf numFmtId="182" fontId="3" fillId="0" borderId="0" xfId="51" applyNumberFormat="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2" fillId="38" borderId="19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 wrapText="1"/>
    </xf>
    <xf numFmtId="0" fontId="2" fillId="41" borderId="21" xfId="0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37" fontId="3" fillId="0" borderId="0" xfId="51" applyNumberFormat="1" applyFont="1" applyBorder="1" applyAlignment="1">
      <alignment horizontal="center" vertical="center" wrapText="1"/>
      <protection/>
    </xf>
    <xf numFmtId="3" fontId="4" fillId="0" borderId="0" xfId="51" applyNumberFormat="1" applyFont="1" applyBorder="1" applyAlignment="1">
      <alignment horizontal="center" vertical="center" wrapText="1"/>
      <protection/>
    </xf>
    <xf numFmtId="49" fontId="0" fillId="35" borderId="12" xfId="0" applyNumberFormat="1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79" fontId="3" fillId="7" borderId="12" xfId="51" applyNumberFormat="1" applyFont="1" applyFill="1" applyBorder="1" applyAlignment="1">
      <alignment horizontal="center" vertical="center" wrapText="1"/>
      <protection/>
    </xf>
    <xf numFmtId="179" fontId="3" fillId="7" borderId="11" xfId="51" applyNumberFormat="1" applyFont="1" applyFill="1" applyBorder="1" applyAlignment="1">
      <alignment horizontal="center" vertical="center" wrapText="1"/>
      <protection/>
    </xf>
    <xf numFmtId="3" fontId="4" fillId="0" borderId="12" xfId="51" applyNumberFormat="1" applyFont="1" applyBorder="1" applyAlignment="1">
      <alignment horizontal="center" vertical="center" wrapText="1"/>
      <protection/>
    </xf>
    <xf numFmtId="3" fontId="4" fillId="0" borderId="11" xfId="51" applyNumberFormat="1" applyFont="1" applyBorder="1" applyAlignment="1">
      <alignment horizontal="center" vertical="center" wrapText="1"/>
      <protection/>
    </xf>
    <xf numFmtId="3" fontId="4" fillId="0" borderId="10" xfId="51" applyNumberFormat="1" applyFont="1" applyBorder="1" applyAlignment="1">
      <alignment horizontal="center" vertical="center" wrapText="1"/>
      <protection/>
    </xf>
    <xf numFmtId="3" fontId="4" fillId="0" borderId="13" xfId="51" applyNumberFormat="1" applyFont="1" applyBorder="1" applyAlignment="1">
      <alignment horizontal="center" vertical="center" wrapText="1"/>
      <protection/>
    </xf>
    <xf numFmtId="181" fontId="3" fillId="0" borderId="0" xfId="51" applyNumberFormat="1" applyFont="1" applyBorder="1" applyAlignment="1">
      <alignment horizontal="center" vertical="center" wrapText="1"/>
      <protection/>
    </xf>
    <xf numFmtId="0" fontId="6" fillId="0" borderId="25" xfId="51" applyFont="1" applyBorder="1" applyAlignment="1">
      <alignment horizontal="justify" vertical="center" wrapText="1"/>
      <protection/>
    </xf>
    <xf numFmtId="0" fontId="6" fillId="0" borderId="26" xfId="51" applyFont="1" applyBorder="1" applyAlignment="1">
      <alignment horizontal="justify" vertical="center" wrapText="1"/>
      <protection/>
    </xf>
    <xf numFmtId="0" fontId="6" fillId="0" borderId="27" xfId="51" applyFont="1" applyBorder="1" applyAlignment="1">
      <alignment horizontal="justify" vertical="center" wrapText="1"/>
      <protection/>
    </xf>
    <xf numFmtId="0" fontId="6" fillId="0" borderId="11" xfId="51" applyFont="1" applyFill="1" applyBorder="1" applyAlignment="1">
      <alignment horizontal="justify" vertical="center" wrapText="1"/>
      <protection/>
    </xf>
    <xf numFmtId="0" fontId="6" fillId="0" borderId="10" xfId="51" applyFont="1" applyFill="1" applyBorder="1" applyAlignment="1">
      <alignment horizontal="justify" vertical="center" wrapText="1"/>
      <protection/>
    </xf>
    <xf numFmtId="0" fontId="6" fillId="0" borderId="13" xfId="51" applyFont="1" applyFill="1" applyBorder="1" applyAlignment="1">
      <alignment horizontal="justify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11" xfId="51" applyFont="1" applyFill="1" applyBorder="1" applyAlignment="1">
      <alignment horizontal="justify" vertical="center" wrapText="1"/>
      <protection/>
    </xf>
    <xf numFmtId="0" fontId="3" fillId="7" borderId="20" xfId="51" applyFont="1" applyFill="1" applyBorder="1" applyAlignment="1">
      <alignment horizontal="center" vertical="center" wrapText="1"/>
      <protection/>
    </xf>
    <xf numFmtId="0" fontId="3" fillId="7" borderId="22" xfId="51" applyFont="1" applyFill="1" applyBorder="1" applyAlignment="1">
      <alignment horizontal="center" vertical="center" wrapText="1"/>
      <protection/>
    </xf>
    <xf numFmtId="0" fontId="6" fillId="0" borderId="12" xfId="51" applyFont="1" applyFill="1" applyBorder="1" applyAlignment="1">
      <alignment horizontal="justify" vertical="center" wrapText="1"/>
      <protection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1" fillId="0" borderId="0" xfId="51" applyFont="1" applyAlignment="1">
      <alignment horizontal="center" wrapText="1"/>
      <protection/>
    </xf>
    <xf numFmtId="0" fontId="0" fillId="33" borderId="12" xfId="51" applyFont="1" applyFill="1" applyBorder="1" applyAlignment="1">
      <alignment horizontal="justify" vertical="center" wrapText="1"/>
      <protection/>
    </xf>
    <xf numFmtId="0" fontId="0" fillId="0" borderId="11" xfId="0" applyBorder="1" applyAlignment="1">
      <alignment horizontal="justify"/>
    </xf>
    <xf numFmtId="49" fontId="1" fillId="35" borderId="12" xfId="0" applyNumberFormat="1" applyFont="1" applyFill="1" applyBorder="1" applyAlignment="1">
      <alignment horizontal="center" vertic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9" fontId="0" fillId="0" borderId="11" xfId="53" applyFont="1" applyFill="1" applyBorder="1" applyAlignment="1">
      <alignment horizontal="center" vertical="center" wrapText="1"/>
    </xf>
    <xf numFmtId="9" fontId="0" fillId="0" borderId="10" xfId="53" applyFont="1" applyFill="1" applyBorder="1" applyAlignment="1">
      <alignment horizontal="center" vertical="center" wrapText="1"/>
    </xf>
    <xf numFmtId="9" fontId="0" fillId="0" borderId="13" xfId="53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3" fillId="7" borderId="12" xfId="51" applyFont="1" applyFill="1" applyBorder="1" applyAlignment="1">
      <alignment horizontal="center" vertical="center" wrapText="1"/>
      <protection/>
    </xf>
    <xf numFmtId="0" fontId="3" fillId="7" borderId="11" xfId="51" applyFont="1" applyFill="1" applyBorder="1" applyAlignment="1">
      <alignment horizontal="center" vertical="center" wrapText="1"/>
      <protection/>
    </xf>
    <xf numFmtId="37" fontId="4" fillId="7" borderId="12" xfId="51" applyNumberFormat="1" applyFont="1" applyFill="1" applyBorder="1" applyAlignment="1">
      <alignment horizontal="center" vertical="center" wrapText="1"/>
      <protection/>
    </xf>
    <xf numFmtId="37" fontId="4" fillId="7" borderId="11" xfId="5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3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7"/>
  <sheetViews>
    <sheetView tabSelected="1" zoomScale="115" zoomScaleNormal="115" zoomScalePageLayoutView="0" workbookViewId="0" topLeftCell="F15">
      <selection activeCell="O19" sqref="O19"/>
    </sheetView>
  </sheetViews>
  <sheetFormatPr defaultColWidth="11.421875" defaultRowHeight="12.75"/>
  <cols>
    <col min="1" max="1" width="15.8515625" style="4" customWidth="1"/>
    <col min="2" max="2" width="21.140625" style="4" customWidth="1"/>
    <col min="3" max="3" width="24.7109375" style="4" customWidth="1"/>
    <col min="4" max="4" width="22.7109375" style="4" customWidth="1"/>
    <col min="5" max="5" width="16.421875" style="4" customWidth="1"/>
    <col min="6" max="6" width="13.140625" style="4" customWidth="1"/>
    <col min="7" max="7" width="18.28125" style="4" customWidth="1"/>
    <col min="8" max="8" width="24.140625" style="4" customWidth="1"/>
    <col min="9" max="9" width="17.140625" style="4" bestFit="1" customWidth="1"/>
    <col min="10" max="10" width="13.00390625" style="4" bestFit="1" customWidth="1"/>
    <col min="11" max="11" width="13.140625" style="4" customWidth="1"/>
    <col min="12" max="12" width="14.8515625" style="4" bestFit="1" customWidth="1"/>
    <col min="13" max="13" width="14.7109375" style="4" customWidth="1"/>
    <col min="14" max="14" width="9.57421875" style="4" customWidth="1"/>
    <col min="15" max="15" width="12.28125" style="4" customWidth="1"/>
    <col min="16" max="16" width="12.140625" style="4" customWidth="1"/>
    <col min="17" max="17" width="13.7109375" style="4" customWidth="1"/>
    <col min="18" max="16384" width="11.421875" style="4" customWidth="1"/>
  </cols>
  <sheetData>
    <row r="1" spans="1:17" s="1" customFormat="1" ht="12">
      <c r="A1" s="69" t="s">
        <v>0</v>
      </c>
      <c r="B1" s="70"/>
      <c r="C1" s="71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1" customFormat="1" ht="12">
      <c r="A2" s="72" t="s">
        <v>50</v>
      </c>
      <c r="B2" s="73"/>
      <c r="C2" s="7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36" s="2" customFormat="1" ht="12">
      <c r="A3" s="75" t="s">
        <v>1</v>
      </c>
      <c r="B3" s="76"/>
      <c r="C3" s="77"/>
      <c r="D3" s="10"/>
      <c r="E3" s="26" t="s">
        <v>53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2" customFormat="1" ht="12.75" thickBot="1">
      <c r="A4" s="78" t="s">
        <v>2</v>
      </c>
      <c r="B4" s="79"/>
      <c r="C4" s="80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70" s="3" customFormat="1" ht="12.75" thickBot="1">
      <c r="A5" s="11"/>
      <c r="B5" s="12"/>
      <c r="C5" s="11"/>
      <c r="D5" s="11"/>
      <c r="E5" s="11"/>
      <c r="F5" s="11"/>
      <c r="G5" s="11"/>
      <c r="H5" s="13"/>
      <c r="I5" s="13"/>
      <c r="J5" s="13"/>
      <c r="K5" s="13"/>
      <c r="L5" s="13"/>
      <c r="M5" s="13"/>
      <c r="N5" s="13"/>
      <c r="O5" s="13"/>
      <c r="P5" s="13"/>
      <c r="Q5" s="1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</row>
    <row r="6" spans="1:76" s="2" customFormat="1" ht="12">
      <c r="A6" s="81" t="s">
        <v>3</v>
      </c>
      <c r="B6" s="111" t="s">
        <v>4</v>
      </c>
      <c r="C6" s="111" t="s">
        <v>5</v>
      </c>
      <c r="D6" s="102" t="s">
        <v>6</v>
      </c>
      <c r="E6" s="102" t="s">
        <v>7</v>
      </c>
      <c r="F6" s="109" t="s">
        <v>49</v>
      </c>
      <c r="G6" s="117" t="s">
        <v>48</v>
      </c>
      <c r="H6" s="109" t="s">
        <v>8</v>
      </c>
      <c r="I6" s="109" t="s">
        <v>9</v>
      </c>
      <c r="J6" s="109"/>
      <c r="K6" s="109"/>
      <c r="L6" s="109"/>
      <c r="M6" s="129" t="s">
        <v>62</v>
      </c>
      <c r="N6" s="86" t="s">
        <v>45</v>
      </c>
      <c r="O6" s="86"/>
      <c r="P6" s="126" t="s">
        <v>10</v>
      </c>
      <c r="Q6" s="123" t="s">
        <v>43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s="5" customFormat="1" ht="12">
      <c r="A7" s="82"/>
      <c r="B7" s="112"/>
      <c r="C7" s="112"/>
      <c r="D7" s="103"/>
      <c r="E7" s="103"/>
      <c r="F7" s="88"/>
      <c r="G7" s="118"/>
      <c r="H7" s="88"/>
      <c r="I7" s="88" t="s">
        <v>11</v>
      </c>
      <c r="J7" s="88" t="s">
        <v>12</v>
      </c>
      <c r="K7" s="88"/>
      <c r="L7" s="88" t="s">
        <v>58</v>
      </c>
      <c r="M7" s="130"/>
      <c r="N7" s="87"/>
      <c r="O7" s="87"/>
      <c r="P7" s="127"/>
      <c r="Q7" s="12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s="5" customFormat="1" ht="26.25" thickBot="1">
      <c r="A8" s="83"/>
      <c r="B8" s="113"/>
      <c r="C8" s="113"/>
      <c r="D8" s="104"/>
      <c r="E8" s="14" t="s">
        <v>13</v>
      </c>
      <c r="F8" s="110"/>
      <c r="G8" s="119"/>
      <c r="H8" s="110"/>
      <c r="I8" s="110"/>
      <c r="J8" s="15" t="s">
        <v>14</v>
      </c>
      <c r="K8" s="15" t="s">
        <v>15</v>
      </c>
      <c r="L8" s="110"/>
      <c r="M8" s="131"/>
      <c r="N8" s="17" t="s">
        <v>46</v>
      </c>
      <c r="O8" s="17" t="s">
        <v>47</v>
      </c>
      <c r="P8" s="128"/>
      <c r="Q8" s="125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0" s="7" customFormat="1" ht="63.75" customHeight="1">
      <c r="A9" s="96" t="s">
        <v>16</v>
      </c>
      <c r="B9" s="108" t="s">
        <v>17</v>
      </c>
      <c r="C9" s="23" t="s">
        <v>18</v>
      </c>
      <c r="D9" s="24" t="s">
        <v>19</v>
      </c>
      <c r="E9" s="24" t="s">
        <v>51</v>
      </c>
      <c r="F9" s="25">
        <v>50</v>
      </c>
      <c r="G9" s="91" t="s">
        <v>54</v>
      </c>
      <c r="H9" s="115" t="s">
        <v>63</v>
      </c>
      <c r="I9" s="48">
        <v>10000000</v>
      </c>
      <c r="J9" s="48"/>
      <c r="K9" s="49"/>
      <c r="L9" s="48">
        <f>J9+I9</f>
        <v>10000000</v>
      </c>
      <c r="M9" s="134">
        <f>SUM(L9:L17)</f>
        <v>626000000</v>
      </c>
      <c r="N9" s="89">
        <v>40545</v>
      </c>
      <c r="O9" s="89">
        <v>40908</v>
      </c>
      <c r="P9" s="132" t="s">
        <v>59</v>
      </c>
      <c r="Q9" s="10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7" customFormat="1" ht="63.75">
      <c r="A10" s="97"/>
      <c r="B10" s="99"/>
      <c r="C10" s="21" t="s">
        <v>20</v>
      </c>
      <c r="D10" s="22" t="s">
        <v>21</v>
      </c>
      <c r="E10" s="22" t="s">
        <v>22</v>
      </c>
      <c r="F10" s="19">
        <v>1</v>
      </c>
      <c r="G10" s="92"/>
      <c r="H10" s="116"/>
      <c r="I10" s="50">
        <v>0</v>
      </c>
      <c r="J10" s="50"/>
      <c r="K10" s="51"/>
      <c r="L10" s="52">
        <f aca="true" t="shared" si="0" ref="L10:L19">J10+I10</f>
        <v>0</v>
      </c>
      <c r="M10" s="135">
        <v>0</v>
      </c>
      <c r="N10" s="90"/>
      <c r="O10" s="90"/>
      <c r="P10" s="133"/>
      <c r="Q10" s="10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s="7" customFormat="1" ht="51">
      <c r="A11" s="97"/>
      <c r="B11" s="99"/>
      <c r="C11" s="21" t="s">
        <v>23</v>
      </c>
      <c r="D11" s="22" t="s">
        <v>24</v>
      </c>
      <c r="E11" s="22" t="s">
        <v>25</v>
      </c>
      <c r="F11" s="18" t="s">
        <v>26</v>
      </c>
      <c r="G11" s="92"/>
      <c r="H11" s="116"/>
      <c r="I11" s="50">
        <v>0</v>
      </c>
      <c r="J11" s="50"/>
      <c r="K11" s="51"/>
      <c r="L11" s="52">
        <f t="shared" si="0"/>
        <v>0</v>
      </c>
      <c r="M11" s="135">
        <v>0</v>
      </c>
      <c r="N11" s="90"/>
      <c r="O11" s="90"/>
      <c r="P11" s="133"/>
      <c r="Q11" s="107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7" customFormat="1" ht="76.5">
      <c r="A12" s="97"/>
      <c r="B12" s="99"/>
      <c r="C12" s="21" t="s">
        <v>27</v>
      </c>
      <c r="D12" s="22" t="s">
        <v>28</v>
      </c>
      <c r="E12" s="22" t="s">
        <v>29</v>
      </c>
      <c r="F12" s="18">
        <v>24</v>
      </c>
      <c r="G12" s="92"/>
      <c r="H12" s="116"/>
      <c r="I12" s="52">
        <v>10000000</v>
      </c>
      <c r="J12" s="52"/>
      <c r="K12" s="51"/>
      <c r="L12" s="52">
        <f t="shared" si="0"/>
        <v>10000000</v>
      </c>
      <c r="M12" s="135">
        <v>10000000</v>
      </c>
      <c r="N12" s="90"/>
      <c r="O12" s="90"/>
      <c r="P12" s="133"/>
      <c r="Q12" s="107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7" customFormat="1" ht="77.25" customHeight="1">
      <c r="A13" s="97"/>
      <c r="B13" s="99" t="s">
        <v>30</v>
      </c>
      <c r="C13" s="105" t="s">
        <v>31</v>
      </c>
      <c r="D13" s="64" t="s">
        <v>32</v>
      </c>
      <c r="E13" s="22" t="s">
        <v>52</v>
      </c>
      <c r="F13" s="18">
        <v>1</v>
      </c>
      <c r="G13" s="92"/>
      <c r="H13" s="116"/>
      <c r="I13" s="52">
        <v>5000000</v>
      </c>
      <c r="J13" s="52"/>
      <c r="K13" s="51"/>
      <c r="L13" s="52">
        <f t="shared" si="0"/>
        <v>5000000</v>
      </c>
      <c r="M13" s="135">
        <v>5000000</v>
      </c>
      <c r="N13" s="90"/>
      <c r="O13" s="90"/>
      <c r="P13" s="133"/>
      <c r="Q13" s="107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s="7" customFormat="1" ht="51">
      <c r="A14" s="97"/>
      <c r="B14" s="99"/>
      <c r="C14" s="105"/>
      <c r="D14" s="64"/>
      <c r="E14" s="22" t="s">
        <v>33</v>
      </c>
      <c r="F14" s="18">
        <v>4</v>
      </c>
      <c r="G14" s="92"/>
      <c r="H14" s="116"/>
      <c r="I14" s="52">
        <v>5000000</v>
      </c>
      <c r="J14" s="52"/>
      <c r="K14" s="51"/>
      <c r="L14" s="52">
        <f t="shared" si="0"/>
        <v>5000000</v>
      </c>
      <c r="M14" s="135">
        <v>5000000</v>
      </c>
      <c r="N14" s="90"/>
      <c r="O14" s="90"/>
      <c r="P14" s="133"/>
      <c r="Q14" s="107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s="7" customFormat="1" ht="89.25">
      <c r="A15" s="97"/>
      <c r="B15" s="99"/>
      <c r="C15" s="22" t="s">
        <v>34</v>
      </c>
      <c r="D15" s="22" t="s">
        <v>35</v>
      </c>
      <c r="E15" s="22" t="s">
        <v>36</v>
      </c>
      <c r="F15" s="20">
        <v>0.125</v>
      </c>
      <c r="G15" s="92"/>
      <c r="H15" s="116"/>
      <c r="I15" s="52">
        <v>150000000</v>
      </c>
      <c r="J15" s="52"/>
      <c r="K15" s="51"/>
      <c r="L15" s="52">
        <f t="shared" si="0"/>
        <v>150000000</v>
      </c>
      <c r="M15" s="135">
        <v>150000000</v>
      </c>
      <c r="N15" s="90"/>
      <c r="O15" s="90"/>
      <c r="P15" s="133"/>
      <c r="Q15" s="10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17" s="6" customFormat="1" ht="38.25">
      <c r="A16" s="97"/>
      <c r="B16" s="99"/>
      <c r="C16" s="22" t="s">
        <v>37</v>
      </c>
      <c r="D16" s="22" t="s">
        <v>38</v>
      </c>
      <c r="E16" s="22" t="s">
        <v>39</v>
      </c>
      <c r="F16" s="18">
        <v>1</v>
      </c>
      <c r="G16" s="92"/>
      <c r="H16" s="116"/>
      <c r="I16" s="52">
        <v>5000000</v>
      </c>
      <c r="J16" s="52"/>
      <c r="K16" s="51"/>
      <c r="L16" s="52">
        <f t="shared" si="0"/>
        <v>5000000</v>
      </c>
      <c r="M16" s="135">
        <v>5000000</v>
      </c>
      <c r="N16" s="90"/>
      <c r="O16" s="90"/>
      <c r="P16" s="133"/>
      <c r="Q16" s="107"/>
    </row>
    <row r="17" spans="1:17" ht="37.5" customHeight="1">
      <c r="A17" s="97"/>
      <c r="B17" s="99"/>
      <c r="C17" s="64" t="s">
        <v>40</v>
      </c>
      <c r="D17" s="64" t="s">
        <v>41</v>
      </c>
      <c r="E17" s="64" t="s">
        <v>42</v>
      </c>
      <c r="F17" s="120">
        <v>1</v>
      </c>
      <c r="G17" s="92"/>
      <c r="H17" s="116"/>
      <c r="I17" s="52">
        <v>441000000</v>
      </c>
      <c r="J17" s="52"/>
      <c r="K17" s="51"/>
      <c r="L17" s="52">
        <f t="shared" si="0"/>
        <v>441000000</v>
      </c>
      <c r="M17" s="135">
        <v>441000000</v>
      </c>
      <c r="N17" s="90"/>
      <c r="O17" s="90"/>
      <c r="P17" s="133"/>
      <c r="Q17" s="107"/>
    </row>
    <row r="18" spans="1:17" ht="51">
      <c r="A18" s="97"/>
      <c r="B18" s="100"/>
      <c r="C18" s="65"/>
      <c r="D18" s="65"/>
      <c r="E18" s="65"/>
      <c r="F18" s="121"/>
      <c r="G18" s="93"/>
      <c r="H18" s="53" t="s">
        <v>66</v>
      </c>
      <c r="I18" s="54">
        <v>134200000</v>
      </c>
      <c r="J18" s="54"/>
      <c r="K18" s="55"/>
      <c r="L18" s="54">
        <f t="shared" si="0"/>
        <v>134200000</v>
      </c>
      <c r="M18" s="54"/>
      <c r="N18" s="56"/>
      <c r="O18" s="56"/>
      <c r="P18" s="57" t="s">
        <v>65</v>
      </c>
      <c r="Q18" s="58"/>
    </row>
    <row r="19" spans="1:17" ht="89.25">
      <c r="A19" s="97"/>
      <c r="B19" s="100"/>
      <c r="C19" s="65"/>
      <c r="D19" s="65"/>
      <c r="E19" s="65"/>
      <c r="F19" s="121"/>
      <c r="G19" s="93"/>
      <c r="H19" s="53" t="s">
        <v>67</v>
      </c>
      <c r="I19" s="54">
        <v>138928994</v>
      </c>
      <c r="J19" s="54"/>
      <c r="K19" s="55"/>
      <c r="L19" s="54">
        <f t="shared" si="0"/>
        <v>138928994</v>
      </c>
      <c r="M19" s="54"/>
      <c r="N19" s="56">
        <v>40647</v>
      </c>
      <c r="O19" s="56">
        <v>40830</v>
      </c>
      <c r="P19" s="57" t="s">
        <v>68</v>
      </c>
      <c r="Q19" s="58"/>
    </row>
    <row r="20" spans="1:17" ht="75.75" customHeight="1" thickBot="1">
      <c r="A20" s="98"/>
      <c r="B20" s="101"/>
      <c r="C20" s="66"/>
      <c r="D20" s="66"/>
      <c r="E20" s="66"/>
      <c r="F20" s="122"/>
      <c r="G20" s="94"/>
      <c r="H20" s="40" t="s">
        <v>64</v>
      </c>
      <c r="I20" s="41">
        <v>720000000</v>
      </c>
      <c r="J20" s="41"/>
      <c r="K20" s="42" t="s">
        <v>61</v>
      </c>
      <c r="L20" s="41">
        <f>J20+I20</f>
        <v>720000000</v>
      </c>
      <c r="M20" s="43">
        <f>L20</f>
        <v>720000000</v>
      </c>
      <c r="N20" s="44"/>
      <c r="O20" s="44"/>
      <c r="P20" s="42" t="s">
        <v>60</v>
      </c>
      <c r="Q20" s="47"/>
    </row>
    <row r="21" spans="1:17" s="8" customFormat="1" ht="15.75" thickBot="1">
      <c r="A21" s="62" t="s">
        <v>44</v>
      </c>
      <c r="B21" s="63"/>
      <c r="C21" s="63"/>
      <c r="D21" s="63"/>
      <c r="E21" s="63"/>
      <c r="F21" s="63"/>
      <c r="G21" s="63"/>
      <c r="H21" s="63"/>
      <c r="I21" s="45">
        <f>SUM(I9:I20)</f>
        <v>1619128994</v>
      </c>
      <c r="J21" s="45">
        <f>SUM(J9:J20)</f>
        <v>0</v>
      </c>
      <c r="K21" s="45"/>
      <c r="L21" s="45">
        <f>SUM(L9:L20)</f>
        <v>1619128994</v>
      </c>
      <c r="M21" s="46">
        <f>M20+M9</f>
        <v>1346000000</v>
      </c>
      <c r="N21" s="16"/>
      <c r="O21" s="16"/>
      <c r="P21" s="16"/>
      <c r="Q21" s="16"/>
    </row>
    <row r="22" spans="12:15" ht="12">
      <c r="L22" s="16"/>
      <c r="M22" s="16"/>
      <c r="N22" s="16"/>
      <c r="O22" s="16"/>
    </row>
    <row r="23" spans="12:15" ht="12">
      <c r="L23" s="16"/>
      <c r="M23" s="16"/>
      <c r="N23" s="16"/>
      <c r="O23" s="16"/>
    </row>
    <row r="24" spans="1:10" ht="24" customHeight="1">
      <c r="A24" s="114" t="s">
        <v>55</v>
      </c>
      <c r="B24" s="114"/>
      <c r="J24" s="16"/>
    </row>
    <row r="25" spans="1:18" ht="15">
      <c r="A25" s="60" t="s">
        <v>56</v>
      </c>
      <c r="B25" s="60"/>
      <c r="C25" s="60" t="s">
        <v>57</v>
      </c>
      <c r="D25" s="60"/>
      <c r="G25" s="29"/>
      <c r="H25" s="85"/>
      <c r="I25" s="68"/>
      <c r="J25" s="31"/>
      <c r="K25" s="32"/>
      <c r="L25" s="68"/>
      <c r="M25" s="84"/>
      <c r="N25" s="32"/>
      <c r="O25" s="95"/>
      <c r="P25" s="67"/>
      <c r="Q25" s="68"/>
      <c r="R25" s="30"/>
    </row>
    <row r="26" spans="4:18" ht="25.5" customHeight="1">
      <c r="D26" s="27"/>
      <c r="G26" s="33"/>
      <c r="H26" s="85"/>
      <c r="I26" s="68"/>
      <c r="J26" s="34"/>
      <c r="K26" s="32"/>
      <c r="L26" s="68"/>
      <c r="M26" s="84"/>
      <c r="N26" s="32"/>
      <c r="O26" s="95"/>
      <c r="P26" s="67"/>
      <c r="Q26" s="68"/>
      <c r="R26" s="30"/>
    </row>
    <row r="27" spans="1:18" ht="15">
      <c r="A27" s="28"/>
      <c r="B27" s="28"/>
      <c r="D27" s="27"/>
      <c r="G27" s="29"/>
      <c r="H27" s="85"/>
      <c r="I27" s="68"/>
      <c r="J27" s="31"/>
      <c r="K27" s="32"/>
      <c r="L27" s="68"/>
      <c r="M27" s="84"/>
      <c r="N27" s="32"/>
      <c r="O27" s="95"/>
      <c r="P27" s="67"/>
      <c r="Q27" s="68"/>
      <c r="R27" s="30"/>
    </row>
    <row r="28" spans="4:18" ht="15">
      <c r="D28" s="27"/>
      <c r="G28" s="35"/>
      <c r="H28" s="85"/>
      <c r="I28" s="68"/>
      <c r="J28" s="31"/>
      <c r="K28" s="32"/>
      <c r="L28" s="68"/>
      <c r="M28" s="84"/>
      <c r="N28" s="32"/>
      <c r="O28" s="95"/>
      <c r="P28" s="67"/>
      <c r="Q28" s="68"/>
      <c r="R28" s="30"/>
    </row>
    <row r="29" spans="4:18" ht="12">
      <c r="D29" s="59"/>
      <c r="E29" s="60"/>
      <c r="F29" s="60"/>
      <c r="G29" s="61"/>
      <c r="H29" s="85"/>
      <c r="I29" s="68"/>
      <c r="J29" s="31"/>
      <c r="K29" s="32"/>
      <c r="L29" s="68"/>
      <c r="M29" s="36"/>
      <c r="N29" s="32"/>
      <c r="O29" s="95"/>
      <c r="P29" s="67"/>
      <c r="Q29" s="68"/>
      <c r="R29" s="30"/>
    </row>
    <row r="30" spans="4:18" ht="12">
      <c r="D30" s="59"/>
      <c r="E30" s="60"/>
      <c r="F30" s="60"/>
      <c r="G30" s="61"/>
      <c r="H30" s="85"/>
      <c r="I30" s="37"/>
      <c r="J30" s="31"/>
      <c r="K30" s="32"/>
      <c r="L30" s="30"/>
      <c r="M30" s="36"/>
      <c r="N30" s="38"/>
      <c r="O30" s="36"/>
      <c r="P30" s="36"/>
      <c r="Q30" s="37"/>
      <c r="R30" s="30"/>
    </row>
    <row r="31" spans="4:18" ht="54" customHeight="1">
      <c r="D31" s="59"/>
      <c r="E31" s="60"/>
      <c r="F31" s="60"/>
      <c r="G31" s="61"/>
      <c r="H31" s="85"/>
      <c r="I31" s="37"/>
      <c r="J31" s="31"/>
      <c r="K31" s="32"/>
      <c r="L31" s="30"/>
      <c r="M31" s="36"/>
      <c r="N31" s="38"/>
      <c r="O31" s="36"/>
      <c r="P31" s="36"/>
      <c r="Q31" s="37"/>
      <c r="R31" s="39"/>
    </row>
    <row r="43" ht="14.25">
      <c r="D43" s="8"/>
    </row>
    <row r="44" ht="14.25">
      <c r="D44" s="8"/>
    </row>
    <row r="45" ht="14.25">
      <c r="D45" s="8"/>
    </row>
    <row r="46" ht="14.25">
      <c r="D46" s="8"/>
    </row>
    <row r="47" ht="14.25">
      <c r="D47" s="8"/>
    </row>
  </sheetData>
  <sheetProtection/>
  <mergeCells count="51">
    <mergeCell ref="P6:P8"/>
    <mergeCell ref="H6:H8"/>
    <mergeCell ref="L7:L8"/>
    <mergeCell ref="M6:M8"/>
    <mergeCell ref="P9:P17"/>
    <mergeCell ref="I6:L6"/>
    <mergeCell ref="M9:M17"/>
    <mergeCell ref="A24:B24"/>
    <mergeCell ref="H9:H17"/>
    <mergeCell ref="E6:E7"/>
    <mergeCell ref="G6:G8"/>
    <mergeCell ref="I7:I8"/>
    <mergeCell ref="E17:E20"/>
    <mergeCell ref="F17:F20"/>
    <mergeCell ref="B13:B20"/>
    <mergeCell ref="C17:C20"/>
    <mergeCell ref="D6:D8"/>
    <mergeCell ref="C13:C14"/>
    <mergeCell ref="Q9:Q17"/>
    <mergeCell ref="B9:B12"/>
    <mergeCell ref="F6:F8"/>
    <mergeCell ref="B6:B8"/>
    <mergeCell ref="C6:C8"/>
    <mergeCell ref="Q6:Q8"/>
    <mergeCell ref="N6:O7"/>
    <mergeCell ref="J7:K7"/>
    <mergeCell ref="N9:N17"/>
    <mergeCell ref="O9:O17"/>
    <mergeCell ref="G9:G20"/>
    <mergeCell ref="O25:O29"/>
    <mergeCell ref="L25:L29"/>
    <mergeCell ref="P25:P29"/>
    <mergeCell ref="Q25:Q29"/>
    <mergeCell ref="A1:C1"/>
    <mergeCell ref="A2:C2"/>
    <mergeCell ref="A3:C3"/>
    <mergeCell ref="A4:C4"/>
    <mergeCell ref="A6:A8"/>
    <mergeCell ref="M25:M28"/>
    <mergeCell ref="H25:H31"/>
    <mergeCell ref="I25:I29"/>
    <mergeCell ref="D29:D31"/>
    <mergeCell ref="E29:E31"/>
    <mergeCell ref="F29:F31"/>
    <mergeCell ref="G29:G31"/>
    <mergeCell ref="A21:H21"/>
    <mergeCell ref="D13:D14"/>
    <mergeCell ref="D17:D20"/>
    <mergeCell ref="A25:B25"/>
    <mergeCell ref="C25:D25"/>
    <mergeCell ref="A9:A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2010-11-12T16:26:27Z</cp:lastPrinted>
  <dcterms:created xsi:type="dcterms:W3CDTF">2009-09-17T13:45:49Z</dcterms:created>
  <dcterms:modified xsi:type="dcterms:W3CDTF">2011-04-14T13:08:59Z</dcterms:modified>
  <cp:category/>
  <cp:version/>
  <cp:contentType/>
  <cp:contentStatus/>
</cp:coreProperties>
</file>