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0" windowWidth="14955" windowHeight="8190"/>
  </bookViews>
  <sheets>
    <sheet name="pprm" sheetId="1" r:id="rId1"/>
  </sheets>
  <definedNames>
    <definedName name="_xlnm.Print_Titles" localSheetId="0">pprm!$4:$8</definedName>
  </definedNames>
  <calcPr calcId="124519"/>
</workbook>
</file>

<file path=xl/calcChain.xml><?xml version="1.0" encoding="utf-8"?>
<calcChain xmlns="http://schemas.openxmlformats.org/spreadsheetml/2006/main">
  <c r="M9" i="1"/>
  <c r="M19" s="1"/>
  <c r="L20"/>
  <c r="L24" s="1"/>
  <c r="L21"/>
  <c r="L22"/>
  <c r="L23"/>
  <c r="L19"/>
  <c r="R16"/>
  <c r="K24"/>
  <c r="I24"/>
  <c r="L11"/>
  <c r="L12"/>
  <c r="L13"/>
  <c r="L14"/>
  <c r="L15"/>
  <c r="K18"/>
  <c r="J18"/>
  <c r="L9"/>
  <c r="L17"/>
  <c r="L16"/>
  <c r="M24" l="1"/>
</calcChain>
</file>

<file path=xl/sharedStrings.xml><?xml version="1.0" encoding="utf-8"?>
<sst xmlns="http://schemas.openxmlformats.org/spreadsheetml/2006/main" count="66" uniqueCount="63">
  <si>
    <t>PLAN INDICATIVO 2008 -2011</t>
  </si>
  <si>
    <t>EJE ESTRATEGICO DIALOGO CIUDADANO Y BUEN GOBIERNO</t>
  </si>
  <si>
    <t>PROGRAMA PASTO PARTICIPANTE</t>
  </si>
  <si>
    <t>Problema a resolver</t>
  </si>
  <si>
    <t>Objetivo del programa</t>
  </si>
  <si>
    <t xml:space="preserve">Línea de intervención
</t>
  </si>
  <si>
    <t xml:space="preserve">Metas Cuatrienio (2008-2011)
</t>
  </si>
  <si>
    <t>Indicador</t>
  </si>
  <si>
    <t>NOMBRE PROYECTO</t>
  </si>
  <si>
    <t xml:space="preserve">COSTO </t>
  </si>
  <si>
    <t>RESPONSABLE POR PROYECTO</t>
  </si>
  <si>
    <t>NIVEL CENTRAL</t>
  </si>
  <si>
    <t>OTRO</t>
  </si>
  <si>
    <t>Nombre Indicador</t>
  </si>
  <si>
    <t>VALOR</t>
  </si>
  <si>
    <t>NOMBRE FUENTE</t>
  </si>
  <si>
    <t>Debilidad y deficiencia en acciones de fortalecimiento institucional del servidor público y de la comunidad en general para encausar su  capacidad real y efectiva para participar y decidir en la gestión pública.</t>
  </si>
  <si>
    <t>Innovar, renovar  y fortalecer el liderazgo comunitario, el sentido de identidad con el Municipio y el compromiso ciudadano con el desarrollo local y regional.</t>
  </si>
  <si>
    <t>Veeduría y control social para los proyectos de inversión del Municipio, y para medir el nivel de cumplimiento del plan de desarrollo</t>
  </si>
  <si>
    <t xml:space="preserve">Se implementará proceso de veeduría ciudadana al 75% de los proyectos de inversión del municipio </t>
  </si>
  <si>
    <t>Porcentaje de proyectos de inversión del municipio con veeduría</t>
  </si>
  <si>
    <t>Se fortalecerá el Consejo Territorial de Planeación y se creará  1 veeduría ciudadana por cada eje para acompañar el  seguimiento y evaluación de la Gestión del Plan de desarrollo.</t>
  </si>
  <si>
    <t>Veedurías ciudadanas creadas y operando.</t>
  </si>
  <si>
    <t>Fortalecimiento de las organizaciones comunitarias, juntas de acción comunal, JAL, entre otras.</t>
  </si>
  <si>
    <t>Se realizará 2 acuerdos institucionales que fortalezcan las iniciativas comunitarias estratégicas, fomenten la productividad para la competitividad y el óptimo funcionamiento de las organizaciones comunitarias.</t>
  </si>
  <si>
    <t>Acuerdos institucionales que fortalezcan las iniciativas comunitarias estratégicas operando.</t>
  </si>
  <si>
    <t>Capacitación y formación continua, pertinente y contextualizado a líderes comunitarios, con énfasis en población joven, en gestión del desarrollo integral, control social, veedurías, planeación, presupuesto y elaboración de proyectos, Asociatividad, participación ciudadana y construcción de imaginarios colectivos.</t>
  </si>
  <si>
    <t>Se formulará e implementará un plan participativo de formación enfocado a la redefinición del concepto y campo de acción de las organizaciones comunales y comunitarias.</t>
  </si>
  <si>
    <t>Plan participativo de formación operando</t>
  </si>
  <si>
    <t>Se gestionará la creación de la escuela de gobierno para lideres comunitarios urbanos y rurales</t>
  </si>
  <si>
    <t>Escuela de gobierno para  líderes comunitarios gestionada</t>
  </si>
  <si>
    <t>OBSERVACIONES</t>
  </si>
  <si>
    <t>JAL capacitadas en formación política, y promoción de competencias laborales para su desempeño</t>
  </si>
  <si>
    <t>JAC capacitadas en habilidades y destrezas comunitarias</t>
  </si>
  <si>
    <t>META PROGRAMADA 2011</t>
  </si>
  <si>
    <t>Presupuesto por Resultados. Municipio de Pasto.  2011</t>
  </si>
  <si>
    <t>Ejecución proyecto</t>
  </si>
  <si>
    <t>Fecha inicio</t>
  </si>
  <si>
    <t>Fecha terminación</t>
  </si>
  <si>
    <t>RECURSOS ASIGNADOS</t>
  </si>
  <si>
    <t>OK</t>
  </si>
  <si>
    <t>TOTAL META</t>
  </si>
  <si>
    <t>VALOR PROYECTO</t>
  </si>
  <si>
    <t>Anibal Morán López - secretario de Desarrollo Comunitario</t>
  </si>
  <si>
    <t>Proyecto de Cabildo</t>
  </si>
  <si>
    <t>Realización de procesos de presupuesto participativo - Cabildos, con participación de niños, adolescentes,  jóvenes y población vulnerable.</t>
  </si>
  <si>
    <t>Se realizará 2 procesos de presupuesto participativo - cabildos.</t>
  </si>
  <si>
    <t>Procesos de presupuestación participativa realizados.</t>
  </si>
  <si>
    <t>Dra Carolina Lara Delgado. Asesora de Despacho.</t>
  </si>
  <si>
    <t>Ejecución exitosa de los proyectos priorizados en el proceso de presupuesto participativo</t>
  </si>
  <si>
    <t>Se ejecutará en un 100% los proyectos viables priorizados en procesos participativos de años anteriores y se cumplirá en un 80% con los proyectos priorizados en los cabildos realizados vigencia 2008-2011</t>
  </si>
  <si>
    <t>Porcentaje de proyectos de cabildo de los años 2001, 2003, 2005 y compormisos 2007 ejecutados</t>
  </si>
  <si>
    <t>Porcentaje de proyectos de cabildo de la vigencia 2008 - 2011 ejecutados y en ejecucion</t>
  </si>
  <si>
    <t>Realización de audiencias públicas de rendición de cuentas anuales a nivel geográfico y temático.</t>
  </si>
  <si>
    <t>Se realizará 1 rendición pública de cuentas por nivel geográfico y una rendición publica de cuentas a nivel temático por año.</t>
  </si>
  <si>
    <t>Rendición pública de cuentas realizadas</t>
  </si>
  <si>
    <t>Consejo Territorial de Planeación fortalecido.</t>
  </si>
  <si>
    <t>SI</t>
  </si>
  <si>
    <t>T  O  T  A  L</t>
  </si>
  <si>
    <t>Se incluye en este indicador, el fortalecimiento de la Mesa Local de Participación, el Encuentro Nacional de Nodos en PsPs en Pasto, Foro de participación y otros eventos. En el mismo sentido se incluye el aporte de sistematización y evaluación del PP</t>
  </si>
  <si>
    <r>
      <t xml:space="preserve">Fortalecimiento de la participación y el liderazgo comunitario en el Municipio de Pasto. </t>
    </r>
    <r>
      <rPr>
        <b/>
        <sz val="16"/>
        <color rgb="FFFF0000"/>
        <rFont val="Arial"/>
        <family val="2"/>
      </rPr>
      <t>2011520010028</t>
    </r>
    <r>
      <rPr>
        <sz val="16"/>
        <rFont val="Arial"/>
        <family val="2"/>
      </rPr>
      <t xml:space="preserve">
</t>
    </r>
  </si>
  <si>
    <t>PROYECTOS DE CABILDO A EJECUTARSE: Capacitación de líderes comunitarios de la Comuna 8 del Municipio de Pasto ($11.500.000); Colectivo de comunicación generación alternativa de la Comuna 5 del Municipio de Pasto ($10.000.000); Capacitacion a lideres comunitarios de la comuna 4 ($5.000.000)</t>
  </si>
  <si>
    <r>
      <t xml:space="preserve">Fortalecimiento del modelo de democracia participativa en el Municipio de Pasto. </t>
    </r>
    <r>
      <rPr>
        <b/>
        <sz val="16"/>
        <color rgb="FFFF0000"/>
        <rFont val="Arial"/>
        <family val="2"/>
      </rPr>
      <t>2011520010019</t>
    </r>
  </si>
</sst>
</file>

<file path=xl/styles.xml><?xml version="1.0" encoding="utf-8"?>
<styleSheet xmlns="http://schemas.openxmlformats.org/spreadsheetml/2006/main">
  <fonts count="17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8"/>
      <name val="Times New Roman"/>
      <family val="1"/>
    </font>
    <font>
      <sz val="11"/>
      <name val="Arial"/>
      <family val="2"/>
    </font>
    <font>
      <b/>
      <sz val="14"/>
      <name val="Arial"/>
      <family val="2"/>
    </font>
    <font>
      <b/>
      <sz val="16"/>
      <color rgb="FFFF0000"/>
      <name val="Arial"/>
      <family val="2"/>
    </font>
    <font>
      <b/>
      <sz val="1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1" applyFont="1" applyFill="1" applyBorder="1" applyAlignment="1">
      <alignment vertical="center" wrapText="1"/>
    </xf>
    <xf numFmtId="0" fontId="4" fillId="0" borderId="0" xfId="1" applyFont="1" applyAlignment="1">
      <alignment wrapText="1"/>
    </xf>
    <xf numFmtId="0" fontId="5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9" fontId="8" fillId="0" borderId="2" xfId="2" applyFont="1" applyFill="1" applyBorder="1" applyAlignment="1">
      <alignment horizontal="center" vertical="center"/>
    </xf>
    <xf numFmtId="1" fontId="8" fillId="0" borderId="2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wrapText="1"/>
    </xf>
    <xf numFmtId="0" fontId="7" fillId="0" borderId="4" xfId="1" applyFont="1" applyFill="1" applyBorder="1" applyAlignment="1">
      <alignment horizontal="justify" vertical="center" wrapText="1"/>
    </xf>
    <xf numFmtId="1" fontId="8" fillId="0" borderId="4" xfId="1" applyNumberFormat="1" applyFont="1" applyFill="1" applyBorder="1" applyAlignment="1">
      <alignment horizontal="center" vertical="center"/>
    </xf>
    <xf numFmtId="3" fontId="11" fillId="9" borderId="2" xfId="1" applyNumberFormat="1" applyFont="1" applyFill="1" applyBorder="1" applyAlignment="1">
      <alignment horizontal="center" vertical="center" wrapText="1"/>
    </xf>
    <xf numFmtId="0" fontId="4" fillId="9" borderId="2" xfId="1" applyFont="1" applyFill="1" applyBorder="1" applyAlignment="1">
      <alignment wrapText="1"/>
    </xf>
    <xf numFmtId="3" fontId="11" fillId="9" borderId="1" xfId="1" applyNumberFormat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wrapText="1"/>
    </xf>
    <xf numFmtId="0" fontId="7" fillId="0" borderId="2" xfId="1" applyFont="1" applyFill="1" applyBorder="1" applyAlignment="1">
      <alignment horizontal="justify" vertical="center" wrapText="1"/>
    </xf>
    <xf numFmtId="0" fontId="3" fillId="0" borderId="2" xfId="1" applyFont="1" applyFill="1" applyBorder="1" applyAlignment="1">
      <alignment horizontal="justify" vertical="center" wrapText="1"/>
    </xf>
    <xf numFmtId="9" fontId="12" fillId="0" borderId="2" xfId="2" applyFont="1" applyFill="1" applyBorder="1" applyAlignment="1">
      <alignment horizontal="justify" vertical="center" wrapText="1"/>
    </xf>
    <xf numFmtId="1" fontId="8" fillId="0" borderId="2" xfId="1" applyNumberFormat="1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" fontId="12" fillId="0" borderId="2" xfId="1" applyNumberFormat="1" applyFont="1" applyFill="1" applyBorder="1" applyAlignment="1">
      <alignment horizontal="justify" vertical="center" wrapText="1"/>
    </xf>
    <xf numFmtId="3" fontId="11" fillId="10" borderId="4" xfId="1" applyNumberFormat="1" applyFont="1" applyFill="1" applyBorder="1" applyAlignment="1">
      <alignment horizontal="center" vertical="center" wrapText="1"/>
    </xf>
    <xf numFmtId="0" fontId="4" fillId="10" borderId="4" xfId="1" applyFont="1" applyFill="1" applyBorder="1" applyAlignment="1">
      <alignment wrapText="1"/>
    </xf>
    <xf numFmtId="3" fontId="11" fillId="10" borderId="2" xfId="1" applyNumberFormat="1" applyFont="1" applyFill="1" applyBorder="1" applyAlignment="1">
      <alignment horizontal="center" vertical="center" wrapText="1"/>
    </xf>
    <xf numFmtId="0" fontId="4" fillId="10" borderId="2" xfId="1" applyFont="1" applyFill="1" applyBorder="1" applyAlignment="1">
      <alignment wrapText="1"/>
    </xf>
    <xf numFmtId="3" fontId="10" fillId="10" borderId="2" xfId="1" applyNumberFormat="1" applyFont="1" applyFill="1" applyBorder="1" applyAlignment="1">
      <alignment horizontal="center" vertical="center" wrapText="1"/>
    </xf>
    <xf numFmtId="17" fontId="10" fillId="10" borderId="2" xfId="1" applyNumberFormat="1" applyFont="1" applyFill="1" applyBorder="1" applyAlignment="1">
      <alignment horizontal="center" vertical="center" wrapText="1"/>
    </xf>
    <xf numFmtId="3" fontId="10" fillId="10" borderId="7" xfId="1" applyNumberFormat="1" applyFont="1" applyFill="1" applyBorder="1" applyAlignment="1">
      <alignment horizontal="center" vertical="center" wrapText="1"/>
    </xf>
    <xf numFmtId="3" fontId="10" fillId="10" borderId="2" xfId="1" applyNumberFormat="1" applyFont="1" applyFill="1" applyBorder="1" applyAlignment="1">
      <alignment vertical="center" wrapText="1"/>
    </xf>
    <xf numFmtId="0" fontId="10" fillId="10" borderId="7" xfId="1" applyFont="1" applyFill="1" applyBorder="1" applyAlignment="1">
      <alignment horizontal="center" vertical="center" wrapText="1"/>
    </xf>
    <xf numFmtId="0" fontId="4" fillId="9" borderId="7" xfId="1" applyFont="1" applyFill="1" applyBorder="1" applyAlignment="1">
      <alignment wrapText="1"/>
    </xf>
    <xf numFmtId="0" fontId="4" fillId="9" borderId="10" xfId="1" applyFont="1" applyFill="1" applyBorder="1" applyAlignment="1">
      <alignment wrapText="1"/>
    </xf>
    <xf numFmtId="1" fontId="8" fillId="0" borderId="1" xfId="1" applyNumberFormat="1" applyFont="1" applyFill="1" applyBorder="1" applyAlignment="1">
      <alignment horizontal="justify" vertical="center"/>
    </xf>
    <xf numFmtId="3" fontId="14" fillId="11" borderId="14" xfId="1" applyNumberFormat="1" applyFont="1" applyFill="1" applyBorder="1" applyAlignment="1">
      <alignment wrapText="1"/>
    </xf>
    <xf numFmtId="0" fontId="14" fillId="11" borderId="14" xfId="1" applyFont="1" applyFill="1" applyBorder="1" applyAlignment="1">
      <alignment wrapText="1"/>
    </xf>
    <xf numFmtId="3" fontId="14" fillId="11" borderId="15" xfId="1" applyNumberFormat="1" applyFont="1" applyFill="1" applyBorder="1" applyAlignment="1">
      <alignment wrapText="1"/>
    </xf>
    <xf numFmtId="0" fontId="14" fillId="0" borderId="0" xfId="1" applyFont="1" applyAlignment="1">
      <alignment wrapText="1"/>
    </xf>
    <xf numFmtId="0" fontId="13" fillId="9" borderId="7" xfId="1" applyFont="1" applyFill="1" applyBorder="1" applyAlignment="1">
      <alignment horizontal="justify" vertical="center" wrapText="1"/>
    </xf>
    <xf numFmtId="0" fontId="7" fillId="0" borderId="2" xfId="1" applyFont="1" applyFill="1" applyBorder="1" applyAlignment="1">
      <alignment horizontal="justify" vertical="center" wrapText="1"/>
    </xf>
    <xf numFmtId="0" fontId="3" fillId="0" borderId="2" xfId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justify" vertical="center" wrapText="1"/>
    </xf>
    <xf numFmtId="3" fontId="11" fillId="9" borderId="2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wrapText="1"/>
    </xf>
    <xf numFmtId="3" fontId="11" fillId="9" borderId="2" xfId="1" applyNumberFormat="1" applyFont="1" applyFill="1" applyBorder="1" applyAlignment="1">
      <alignment horizontal="center" vertical="center" wrapText="1"/>
    </xf>
    <xf numFmtId="3" fontId="11" fillId="9" borderId="1" xfId="1" applyNumberFormat="1" applyFont="1" applyFill="1" applyBorder="1" applyAlignment="1">
      <alignment horizontal="center" vertical="center" wrapText="1"/>
    </xf>
    <xf numFmtId="3" fontId="16" fillId="0" borderId="16" xfId="0" applyNumberFormat="1" applyFont="1" applyBorder="1"/>
    <xf numFmtId="3" fontId="10" fillId="10" borderId="20" xfId="1" applyNumberFormat="1" applyFont="1" applyFill="1" applyBorder="1" applyAlignment="1">
      <alignment horizontal="justify" vertical="center" wrapText="1"/>
    </xf>
    <xf numFmtId="0" fontId="10" fillId="10" borderId="21" xfId="1" applyFont="1" applyFill="1" applyBorder="1" applyAlignment="1">
      <alignment horizontal="justify" vertical="center" wrapText="1"/>
    </xf>
    <xf numFmtId="0" fontId="10" fillId="10" borderId="22" xfId="1" applyFont="1" applyFill="1" applyBorder="1" applyAlignment="1">
      <alignment horizontal="justify" vertical="center" wrapText="1"/>
    </xf>
    <xf numFmtId="0" fontId="7" fillId="0" borderId="2" xfId="1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3" fontId="10" fillId="10" borderId="4" xfId="1" applyNumberFormat="1" applyFont="1" applyFill="1" applyBorder="1" applyAlignment="1">
      <alignment horizontal="center" vertical="center" wrapText="1"/>
    </xf>
    <xf numFmtId="3" fontId="10" fillId="10" borderId="2" xfId="1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justify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" fillId="6" borderId="6" xfId="1" applyFont="1" applyFill="1" applyBorder="1" applyAlignment="1">
      <alignment horizontal="center" vertical="center"/>
    </xf>
    <xf numFmtId="0" fontId="2" fillId="6" borderId="2" xfId="1" applyFont="1" applyFill="1" applyBorder="1" applyAlignment="1">
      <alignment horizontal="center" vertical="center"/>
    </xf>
    <xf numFmtId="0" fontId="2" fillId="6" borderId="7" xfId="1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2" fillId="7" borderId="9" xfId="1" applyFont="1" applyFill="1" applyBorder="1" applyAlignment="1">
      <alignment horizontal="center" vertical="center"/>
    </xf>
    <xf numFmtId="0" fontId="2" fillId="7" borderId="10" xfId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17" fontId="10" fillId="10" borderId="4" xfId="1" applyNumberFormat="1" applyFont="1" applyFill="1" applyBorder="1" applyAlignment="1">
      <alignment horizontal="center" vertical="center" wrapText="1"/>
    </xf>
    <xf numFmtId="17" fontId="10" fillId="10" borderId="2" xfId="1" applyNumberFormat="1" applyFont="1" applyFill="1" applyBorder="1" applyAlignment="1">
      <alignment horizontal="center" vertical="center" wrapText="1"/>
    </xf>
    <xf numFmtId="3" fontId="10" fillId="10" borderId="17" xfId="1" applyNumberFormat="1" applyFont="1" applyFill="1" applyBorder="1" applyAlignment="1">
      <alignment horizontal="center" vertical="center" wrapText="1"/>
    </xf>
    <xf numFmtId="3" fontId="10" fillId="10" borderId="18" xfId="1" applyNumberFormat="1" applyFont="1" applyFill="1" applyBorder="1" applyAlignment="1">
      <alignment horizontal="center" vertical="center" wrapText="1"/>
    </xf>
    <xf numFmtId="3" fontId="10" fillId="10" borderId="19" xfId="1" applyNumberFormat="1" applyFont="1" applyFill="1" applyBorder="1" applyAlignment="1">
      <alignment horizontal="center" vertical="center" wrapText="1"/>
    </xf>
    <xf numFmtId="0" fontId="10" fillId="10" borderId="17" xfId="1" applyFont="1" applyFill="1" applyBorder="1" applyAlignment="1">
      <alignment horizontal="center" vertical="center" wrapText="1"/>
    </xf>
    <xf numFmtId="0" fontId="10" fillId="10" borderId="18" xfId="1" applyFont="1" applyFill="1" applyBorder="1" applyAlignment="1">
      <alignment horizontal="center" vertical="center" wrapText="1"/>
    </xf>
    <xf numFmtId="0" fontId="10" fillId="10" borderId="19" xfId="1" applyFont="1" applyFill="1" applyBorder="1" applyAlignment="1">
      <alignment horizontal="center" vertical="center" wrapText="1"/>
    </xf>
    <xf numFmtId="0" fontId="14" fillId="11" borderId="13" xfId="1" applyFont="1" applyFill="1" applyBorder="1" applyAlignment="1">
      <alignment horizontal="center" wrapText="1"/>
    </xf>
    <xf numFmtId="0" fontId="14" fillId="11" borderId="14" xfId="1" applyFont="1" applyFill="1" applyBorder="1" applyAlignment="1">
      <alignment horizontal="center" wrapText="1"/>
    </xf>
    <xf numFmtId="17" fontId="11" fillId="9" borderId="2" xfId="1" applyNumberFormat="1" applyFont="1" applyFill="1" applyBorder="1" applyAlignment="1">
      <alignment horizontal="center" vertical="center" wrapText="1"/>
    </xf>
    <xf numFmtId="17" fontId="11" fillId="9" borderId="9" xfId="1" applyNumberFormat="1" applyFont="1" applyFill="1" applyBorder="1" applyAlignment="1">
      <alignment horizontal="center" vertical="center" wrapText="1"/>
    </xf>
    <xf numFmtId="0" fontId="11" fillId="9" borderId="2" xfId="1" applyFont="1" applyFill="1" applyBorder="1" applyAlignment="1">
      <alignment horizontal="center" vertical="center" wrapText="1"/>
    </xf>
    <xf numFmtId="0" fontId="11" fillId="9" borderId="9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justify" vertical="center" wrapText="1"/>
    </xf>
    <xf numFmtId="0" fontId="7" fillId="0" borderId="6" xfId="1" applyFont="1" applyFill="1" applyBorder="1" applyAlignment="1">
      <alignment horizontal="justify" vertical="center" wrapText="1"/>
    </xf>
    <xf numFmtId="0" fontId="7" fillId="0" borderId="12" xfId="1" applyFont="1" applyFill="1" applyBorder="1" applyAlignment="1">
      <alignment horizontal="justify" vertical="center" wrapText="1"/>
    </xf>
    <xf numFmtId="0" fontId="7" fillId="0" borderId="1" xfId="1" applyFont="1" applyFill="1" applyBorder="1" applyAlignment="1">
      <alignment horizontal="justify" vertical="center" wrapText="1"/>
    </xf>
    <xf numFmtId="0" fontId="3" fillId="0" borderId="2" xfId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justify" vertical="center" wrapText="1"/>
    </xf>
    <xf numFmtId="3" fontId="10" fillId="0" borderId="4" xfId="1" applyNumberFormat="1" applyFont="1" applyBorder="1" applyAlignment="1">
      <alignment horizontal="center" vertical="center" wrapText="1"/>
    </xf>
    <xf numFmtId="3" fontId="10" fillId="0" borderId="2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justify" vertical="center" wrapText="1"/>
    </xf>
    <xf numFmtId="0" fontId="10" fillId="9" borderId="1" xfId="1" applyFont="1" applyFill="1" applyBorder="1" applyAlignment="1">
      <alignment horizontal="justify" vertical="center" wrapText="1"/>
    </xf>
    <xf numFmtId="1" fontId="8" fillId="0" borderId="2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ua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26"/>
  <sheetViews>
    <sheetView tabSelected="1" topLeftCell="D19" zoomScale="70" zoomScaleNormal="70" workbookViewId="0">
      <selection activeCell="A24" sqref="A24:H24"/>
    </sheetView>
  </sheetViews>
  <sheetFormatPr baseColWidth="10" defaultRowHeight="12"/>
  <cols>
    <col min="1" max="1" width="18.7109375" style="2" customWidth="1"/>
    <col min="2" max="2" width="32.7109375" style="2" customWidth="1"/>
    <col min="3" max="3" width="27.140625" style="2" customWidth="1"/>
    <col min="4" max="4" width="34.140625" style="2" customWidth="1"/>
    <col min="5" max="5" width="21.28515625" style="2" customWidth="1"/>
    <col min="6" max="6" width="15.85546875" style="2" customWidth="1"/>
    <col min="7" max="7" width="22.140625" style="2" customWidth="1"/>
    <col min="8" max="8" width="33.28515625" style="2" customWidth="1"/>
    <col min="9" max="9" width="17.140625" style="2" bestFit="1" customWidth="1"/>
    <col min="10" max="10" width="7.140625" style="2" bestFit="1" customWidth="1"/>
    <col min="11" max="11" width="11.5703125" style="2" bestFit="1" customWidth="1"/>
    <col min="12" max="12" width="15.42578125" style="2" customWidth="1"/>
    <col min="13" max="13" width="19.28515625" style="2" customWidth="1"/>
    <col min="14" max="14" width="17" style="2" bestFit="1" customWidth="1"/>
    <col min="15" max="15" width="17.28515625" style="2" bestFit="1" customWidth="1"/>
    <col min="16" max="16" width="19.140625" style="2" customWidth="1"/>
    <col min="17" max="17" width="26.42578125" style="2" customWidth="1"/>
    <col min="18" max="16384" width="11.42578125" style="2"/>
  </cols>
  <sheetData>
    <row r="1" spans="1:76" ht="15.75">
      <c r="A1" s="75" t="s">
        <v>0</v>
      </c>
      <c r="B1" s="76"/>
      <c r="C1" s="77"/>
      <c r="D1" s="1"/>
      <c r="E1" s="1"/>
    </row>
    <row r="2" spans="1:76" ht="15.75">
      <c r="A2" s="78" t="s">
        <v>35</v>
      </c>
      <c r="B2" s="79"/>
      <c r="C2" s="80"/>
      <c r="D2" s="1"/>
      <c r="E2" s="1"/>
    </row>
    <row r="3" spans="1:76" s="4" customFormat="1" ht="15.75">
      <c r="A3" s="81" t="s">
        <v>1</v>
      </c>
      <c r="B3" s="82"/>
      <c r="C3" s="83"/>
      <c r="D3" s="3"/>
      <c r="E3" s="3"/>
      <c r="F3" s="10" t="s">
        <v>40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76" s="4" customFormat="1" ht="16.5" thickBot="1">
      <c r="A4" s="84" t="s">
        <v>2</v>
      </c>
      <c r="B4" s="85"/>
      <c r="C4" s="8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76" s="4" customFormat="1" ht="12.75" thickBot="1">
      <c r="A5" s="3"/>
      <c r="C5" s="3"/>
      <c r="D5" s="3"/>
      <c r="E5" s="3"/>
      <c r="F5" s="3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76" s="6" customFormat="1" ht="12.75">
      <c r="A6" s="87" t="s">
        <v>3</v>
      </c>
      <c r="B6" s="71" t="s">
        <v>4</v>
      </c>
      <c r="C6" s="71" t="s">
        <v>5</v>
      </c>
      <c r="D6" s="65" t="s">
        <v>6</v>
      </c>
      <c r="E6" s="65" t="s">
        <v>7</v>
      </c>
      <c r="F6" s="68" t="s">
        <v>34</v>
      </c>
      <c r="G6" s="68" t="s">
        <v>39</v>
      </c>
      <c r="H6" s="60" t="s">
        <v>8</v>
      </c>
      <c r="I6" s="60" t="s">
        <v>9</v>
      </c>
      <c r="J6" s="60"/>
      <c r="K6" s="60"/>
      <c r="L6" s="60"/>
      <c r="M6" s="57" t="s">
        <v>42</v>
      </c>
      <c r="N6" s="60" t="s">
        <v>36</v>
      </c>
      <c r="O6" s="60"/>
      <c r="P6" s="57" t="s">
        <v>10</v>
      </c>
      <c r="Q6" s="54" t="s">
        <v>31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</row>
    <row r="7" spans="1:76" s="7" customFormat="1" ht="12.75">
      <c r="A7" s="88"/>
      <c r="B7" s="72"/>
      <c r="C7" s="72"/>
      <c r="D7" s="66"/>
      <c r="E7" s="66"/>
      <c r="F7" s="69"/>
      <c r="G7" s="69"/>
      <c r="H7" s="61"/>
      <c r="I7" s="69" t="s">
        <v>11</v>
      </c>
      <c r="J7" s="61" t="s">
        <v>12</v>
      </c>
      <c r="K7" s="61"/>
      <c r="L7" s="69" t="s">
        <v>41</v>
      </c>
      <c r="M7" s="58"/>
      <c r="N7" s="61"/>
      <c r="O7" s="61"/>
      <c r="P7" s="58"/>
      <c r="Q7" s="5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</row>
    <row r="8" spans="1:76" s="7" customFormat="1" ht="24.75" thickBot="1">
      <c r="A8" s="89"/>
      <c r="B8" s="73"/>
      <c r="C8" s="73"/>
      <c r="D8" s="67"/>
      <c r="E8" s="21" t="s">
        <v>13</v>
      </c>
      <c r="F8" s="70"/>
      <c r="G8" s="70"/>
      <c r="H8" s="62"/>
      <c r="I8" s="70"/>
      <c r="J8" s="22" t="s">
        <v>14</v>
      </c>
      <c r="K8" s="22" t="s">
        <v>15</v>
      </c>
      <c r="L8" s="70"/>
      <c r="M8" s="59"/>
      <c r="N8" s="23" t="s">
        <v>37</v>
      </c>
      <c r="O8" s="23" t="s">
        <v>38</v>
      </c>
      <c r="P8" s="59"/>
      <c r="Q8" s="56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</row>
    <row r="9" spans="1:76" ht="90" customHeight="1">
      <c r="A9" s="104" t="s">
        <v>16</v>
      </c>
      <c r="B9" s="74" t="s">
        <v>17</v>
      </c>
      <c r="C9" s="74" t="s">
        <v>18</v>
      </c>
      <c r="D9" s="11" t="s">
        <v>21</v>
      </c>
      <c r="E9" s="11" t="s">
        <v>22</v>
      </c>
      <c r="F9" s="12">
        <v>7</v>
      </c>
      <c r="G9" s="110">
        <v>300000000</v>
      </c>
      <c r="H9" s="95" t="s">
        <v>60</v>
      </c>
      <c r="I9" s="25">
        <v>12000000</v>
      </c>
      <c r="J9" s="26"/>
      <c r="K9" s="26"/>
      <c r="L9" s="25">
        <f t="shared" ref="L9:L17" si="0">J9+I9</f>
        <v>12000000</v>
      </c>
      <c r="M9" s="92">
        <f>SUM(L9:L18)</f>
        <v>150000000</v>
      </c>
      <c r="N9" s="90">
        <v>40558</v>
      </c>
      <c r="O9" s="90">
        <v>40908</v>
      </c>
      <c r="P9" s="63" t="s">
        <v>43</v>
      </c>
      <c r="Q9" s="50" t="s">
        <v>61</v>
      </c>
    </row>
    <row r="10" spans="1:76" ht="75">
      <c r="A10" s="105"/>
      <c r="B10" s="53"/>
      <c r="C10" s="53"/>
      <c r="D10" s="17" t="s">
        <v>19</v>
      </c>
      <c r="E10" s="17" t="s">
        <v>20</v>
      </c>
      <c r="F10" s="8">
        <v>0.75</v>
      </c>
      <c r="G10" s="111"/>
      <c r="H10" s="96"/>
      <c r="I10" s="27">
        <v>20000000</v>
      </c>
      <c r="J10" s="28"/>
      <c r="K10" s="28"/>
      <c r="L10" s="27">
        <v>20000000</v>
      </c>
      <c r="M10" s="93"/>
      <c r="N10" s="91"/>
      <c r="O10" s="91"/>
      <c r="P10" s="64"/>
      <c r="Q10" s="51"/>
    </row>
    <row r="11" spans="1:76" ht="45">
      <c r="A11" s="105"/>
      <c r="B11" s="53"/>
      <c r="C11" s="53" t="s">
        <v>26</v>
      </c>
      <c r="D11" s="53" t="s">
        <v>27</v>
      </c>
      <c r="E11" s="17" t="s">
        <v>28</v>
      </c>
      <c r="F11" s="8">
        <v>0.25</v>
      </c>
      <c r="G11" s="111"/>
      <c r="H11" s="96"/>
      <c r="I11" s="27">
        <v>13000000</v>
      </c>
      <c r="J11" s="28"/>
      <c r="K11" s="28"/>
      <c r="L11" s="27">
        <f t="shared" si="0"/>
        <v>13000000</v>
      </c>
      <c r="M11" s="93"/>
      <c r="N11" s="91"/>
      <c r="O11" s="91"/>
      <c r="P11" s="64"/>
      <c r="Q11" s="51"/>
    </row>
    <row r="12" spans="1:76" ht="90">
      <c r="A12" s="105"/>
      <c r="B12" s="53"/>
      <c r="C12" s="53"/>
      <c r="D12" s="53"/>
      <c r="E12" s="17" t="s">
        <v>32</v>
      </c>
      <c r="F12" s="9">
        <v>20</v>
      </c>
      <c r="G12" s="111"/>
      <c r="H12" s="96"/>
      <c r="I12" s="27">
        <v>10000000</v>
      </c>
      <c r="J12" s="28"/>
      <c r="K12" s="28"/>
      <c r="L12" s="27">
        <f t="shared" si="0"/>
        <v>10000000</v>
      </c>
      <c r="M12" s="93"/>
      <c r="N12" s="91"/>
      <c r="O12" s="91"/>
      <c r="P12" s="64"/>
      <c r="Q12" s="51"/>
    </row>
    <row r="13" spans="1:76" ht="60">
      <c r="A13" s="105"/>
      <c r="B13" s="53"/>
      <c r="C13" s="53"/>
      <c r="D13" s="53"/>
      <c r="E13" s="17" t="s">
        <v>33</v>
      </c>
      <c r="F13" s="9">
        <v>40</v>
      </c>
      <c r="G13" s="111"/>
      <c r="H13" s="96"/>
      <c r="I13" s="27">
        <v>40000000</v>
      </c>
      <c r="J13" s="28"/>
      <c r="K13" s="28"/>
      <c r="L13" s="27">
        <f t="shared" si="0"/>
        <v>40000000</v>
      </c>
      <c r="M13" s="93"/>
      <c r="N13" s="91"/>
      <c r="O13" s="91"/>
      <c r="P13" s="64"/>
      <c r="Q13" s="51"/>
    </row>
    <row r="14" spans="1:76" ht="60">
      <c r="A14" s="105"/>
      <c r="B14" s="53"/>
      <c r="C14" s="53"/>
      <c r="D14" s="42" t="s">
        <v>29</v>
      </c>
      <c r="E14" s="17" t="s">
        <v>30</v>
      </c>
      <c r="F14" s="9">
        <v>1</v>
      </c>
      <c r="G14" s="111"/>
      <c r="H14" s="96"/>
      <c r="I14" s="27">
        <v>9000000</v>
      </c>
      <c r="J14" s="28"/>
      <c r="K14" s="28"/>
      <c r="L14" s="27">
        <f t="shared" si="0"/>
        <v>9000000</v>
      </c>
      <c r="M14" s="93"/>
      <c r="N14" s="91"/>
      <c r="O14" s="91"/>
      <c r="P14" s="64"/>
      <c r="Q14" s="51"/>
    </row>
    <row r="15" spans="1:76" ht="18" customHeight="1">
      <c r="A15" s="105"/>
      <c r="B15" s="53"/>
      <c r="C15" s="53" t="s">
        <v>23</v>
      </c>
      <c r="D15" s="53" t="s">
        <v>24</v>
      </c>
      <c r="E15" s="53" t="s">
        <v>25</v>
      </c>
      <c r="F15" s="115">
        <v>2</v>
      </c>
      <c r="G15" s="111"/>
      <c r="H15" s="96"/>
      <c r="I15" s="27">
        <v>19500000</v>
      </c>
      <c r="J15" s="28"/>
      <c r="K15" s="28"/>
      <c r="L15" s="27">
        <f t="shared" si="0"/>
        <v>19500000</v>
      </c>
      <c r="M15" s="93"/>
      <c r="N15" s="91"/>
      <c r="O15" s="91"/>
      <c r="P15" s="64"/>
      <c r="Q15" s="52"/>
    </row>
    <row r="16" spans="1:76" ht="81" customHeight="1">
      <c r="A16" s="105"/>
      <c r="B16" s="53"/>
      <c r="C16" s="53"/>
      <c r="D16" s="53"/>
      <c r="E16" s="53"/>
      <c r="F16" s="115"/>
      <c r="G16" s="111"/>
      <c r="H16" s="96"/>
      <c r="I16" s="27">
        <v>11500000</v>
      </c>
      <c r="J16" s="28"/>
      <c r="K16" s="28"/>
      <c r="L16" s="27">
        <f t="shared" si="0"/>
        <v>11500000</v>
      </c>
      <c r="M16" s="93"/>
      <c r="N16" s="30">
        <v>40558</v>
      </c>
      <c r="O16" s="30">
        <v>40709</v>
      </c>
      <c r="P16" s="64"/>
      <c r="Q16" s="31" t="s">
        <v>44</v>
      </c>
      <c r="R16" s="46">
        <f>SUM(I16:I18)</f>
        <v>26500000</v>
      </c>
    </row>
    <row r="17" spans="1:17" ht="101.25" customHeight="1">
      <c r="A17" s="105"/>
      <c r="B17" s="53"/>
      <c r="C17" s="53"/>
      <c r="D17" s="53"/>
      <c r="E17" s="53"/>
      <c r="F17" s="115"/>
      <c r="G17" s="111"/>
      <c r="H17" s="96"/>
      <c r="I17" s="27">
        <v>10000000</v>
      </c>
      <c r="J17" s="28"/>
      <c r="K17" s="28"/>
      <c r="L17" s="27">
        <f t="shared" si="0"/>
        <v>10000000</v>
      </c>
      <c r="M17" s="93"/>
      <c r="N17" s="30">
        <v>40695</v>
      </c>
      <c r="O17" s="30">
        <v>40908</v>
      </c>
      <c r="P17" s="64"/>
      <c r="Q17" s="31" t="s">
        <v>44</v>
      </c>
    </row>
    <row r="18" spans="1:17" ht="60.75" customHeight="1">
      <c r="A18" s="105"/>
      <c r="B18" s="53"/>
      <c r="C18" s="53"/>
      <c r="D18" s="53"/>
      <c r="E18" s="53"/>
      <c r="F18" s="115"/>
      <c r="G18" s="111"/>
      <c r="H18" s="97"/>
      <c r="I18" s="29">
        <v>5000000</v>
      </c>
      <c r="J18" s="32">
        <f>SUM(J9:J17)</f>
        <v>0</v>
      </c>
      <c r="K18" s="32">
        <f>SUM(K9:K17)</f>
        <v>0</v>
      </c>
      <c r="L18" s="32">
        <v>5000000</v>
      </c>
      <c r="M18" s="94"/>
      <c r="N18" s="30">
        <v>40603</v>
      </c>
      <c r="O18" s="30">
        <v>40908</v>
      </c>
      <c r="P18" s="64"/>
      <c r="Q18" s="33" t="s">
        <v>44</v>
      </c>
    </row>
    <row r="19" spans="1:17" ht="171">
      <c r="A19" s="105"/>
      <c r="B19" s="53"/>
      <c r="C19" s="18" t="s">
        <v>45</v>
      </c>
      <c r="D19" s="43" t="s">
        <v>46</v>
      </c>
      <c r="E19" s="43" t="s">
        <v>47</v>
      </c>
      <c r="F19" s="24">
        <v>2</v>
      </c>
      <c r="G19" s="111"/>
      <c r="H19" s="113" t="s">
        <v>62</v>
      </c>
      <c r="I19" s="13">
        <v>98194000</v>
      </c>
      <c r="J19" s="14"/>
      <c r="K19" s="14"/>
      <c r="L19" s="13">
        <f>J19+I19</f>
        <v>98194000</v>
      </c>
      <c r="M19" s="47">
        <f>SUM(M9:M18)</f>
        <v>150000000</v>
      </c>
      <c r="N19" s="100">
        <v>40544</v>
      </c>
      <c r="O19" s="100">
        <v>40878</v>
      </c>
      <c r="P19" s="102" t="s">
        <v>48</v>
      </c>
      <c r="Q19" s="41" t="s">
        <v>59</v>
      </c>
    </row>
    <row r="20" spans="1:17" ht="63.75" customHeight="1">
      <c r="A20" s="105"/>
      <c r="B20" s="53"/>
      <c r="C20" s="108" t="s">
        <v>49</v>
      </c>
      <c r="D20" s="43" t="s">
        <v>50</v>
      </c>
      <c r="E20" s="43" t="s">
        <v>51</v>
      </c>
      <c r="F20" s="19">
        <v>1</v>
      </c>
      <c r="G20" s="111"/>
      <c r="H20" s="113"/>
      <c r="I20" s="13">
        <v>10000000</v>
      </c>
      <c r="J20" s="14"/>
      <c r="K20" s="14"/>
      <c r="L20" s="45">
        <f t="shared" ref="L20:L23" si="1">J20+I20</f>
        <v>10000000</v>
      </c>
      <c r="M20" s="47"/>
      <c r="N20" s="100"/>
      <c r="O20" s="100">
        <v>40878</v>
      </c>
      <c r="P20" s="102"/>
      <c r="Q20" s="34"/>
    </row>
    <row r="21" spans="1:17" ht="63.75">
      <c r="A21" s="105"/>
      <c r="B21" s="53"/>
      <c r="C21" s="108"/>
      <c r="D21" s="43"/>
      <c r="E21" s="43" t="s">
        <v>52</v>
      </c>
      <c r="F21" s="19">
        <v>0.8</v>
      </c>
      <c r="G21" s="111"/>
      <c r="H21" s="113"/>
      <c r="I21" s="13">
        <v>15000000</v>
      </c>
      <c r="J21" s="14"/>
      <c r="K21" s="14"/>
      <c r="L21" s="45">
        <f t="shared" si="1"/>
        <v>15000000</v>
      </c>
      <c r="M21" s="47"/>
      <c r="N21" s="100"/>
      <c r="O21" s="100">
        <v>40878</v>
      </c>
      <c r="P21" s="102"/>
      <c r="Q21" s="34"/>
    </row>
    <row r="22" spans="1:17" ht="51">
      <c r="A22" s="105"/>
      <c r="B22" s="53"/>
      <c r="C22" s="108" t="s">
        <v>53</v>
      </c>
      <c r="D22" s="43" t="s">
        <v>54</v>
      </c>
      <c r="E22" s="43" t="s">
        <v>55</v>
      </c>
      <c r="F22" s="20">
        <v>2</v>
      </c>
      <c r="G22" s="111"/>
      <c r="H22" s="113"/>
      <c r="I22" s="13">
        <v>20000000</v>
      </c>
      <c r="J22" s="14"/>
      <c r="K22" s="14"/>
      <c r="L22" s="45">
        <f t="shared" si="1"/>
        <v>20000000</v>
      </c>
      <c r="M22" s="47"/>
      <c r="N22" s="100"/>
      <c r="O22" s="100">
        <v>40878</v>
      </c>
      <c r="P22" s="102"/>
      <c r="Q22" s="34"/>
    </row>
    <row r="23" spans="1:17" ht="77.25" thickBot="1">
      <c r="A23" s="106"/>
      <c r="B23" s="107"/>
      <c r="C23" s="109"/>
      <c r="D23" s="44" t="s">
        <v>21</v>
      </c>
      <c r="E23" s="44" t="s">
        <v>56</v>
      </c>
      <c r="F23" s="36" t="s">
        <v>57</v>
      </c>
      <c r="G23" s="112"/>
      <c r="H23" s="114"/>
      <c r="I23" s="15">
        <v>15000000</v>
      </c>
      <c r="J23" s="16"/>
      <c r="K23" s="16"/>
      <c r="L23" s="45">
        <f t="shared" si="1"/>
        <v>15000000</v>
      </c>
      <c r="M23" s="48"/>
      <c r="N23" s="101"/>
      <c r="O23" s="101">
        <v>40878</v>
      </c>
      <c r="P23" s="103"/>
      <c r="Q23" s="35"/>
    </row>
    <row r="24" spans="1:17" s="40" customFormat="1" ht="18.75" thickBot="1">
      <c r="A24" s="98" t="s">
        <v>58</v>
      </c>
      <c r="B24" s="99"/>
      <c r="C24" s="99"/>
      <c r="D24" s="99"/>
      <c r="E24" s="99"/>
      <c r="F24" s="99"/>
      <c r="G24" s="99"/>
      <c r="H24" s="99"/>
      <c r="I24" s="37">
        <f>SUM(I9:I23)</f>
        <v>308194000</v>
      </c>
      <c r="J24" s="38"/>
      <c r="K24" s="37">
        <f t="shared" ref="K24:M24" si="2">SUM(K9:K23)</f>
        <v>0</v>
      </c>
      <c r="L24" s="37">
        <f t="shared" si="2"/>
        <v>308194000</v>
      </c>
      <c r="M24" s="39">
        <f t="shared" si="2"/>
        <v>300000000</v>
      </c>
    </row>
    <row r="25" spans="1:17" ht="12.75" thickBot="1"/>
    <row r="26" spans="1:17" ht="13.5" thickBot="1">
      <c r="M26" s="49">
        <v>158194000</v>
      </c>
    </row>
  </sheetData>
  <mergeCells count="43">
    <mergeCell ref="A24:H24"/>
    <mergeCell ref="N19:N23"/>
    <mergeCell ref="O19:O23"/>
    <mergeCell ref="P19:P23"/>
    <mergeCell ref="A9:A23"/>
    <mergeCell ref="B9:B23"/>
    <mergeCell ref="C22:C23"/>
    <mergeCell ref="C20:C21"/>
    <mergeCell ref="G9:G23"/>
    <mergeCell ref="H19:H23"/>
    <mergeCell ref="D15:D18"/>
    <mergeCell ref="E15:E18"/>
    <mergeCell ref="F15:F18"/>
    <mergeCell ref="N9:N15"/>
    <mergeCell ref="O9:O15"/>
    <mergeCell ref="L7:L8"/>
    <mergeCell ref="G6:G8"/>
    <mergeCell ref="I7:I8"/>
    <mergeCell ref="N6:O7"/>
    <mergeCell ref="M9:M18"/>
    <mergeCell ref="H9:H18"/>
    <mergeCell ref="A1:C1"/>
    <mergeCell ref="A2:C2"/>
    <mergeCell ref="A3:C3"/>
    <mergeCell ref="A4:C4"/>
    <mergeCell ref="B6:B8"/>
    <mergeCell ref="A6:A8"/>
    <mergeCell ref="Q9:Q15"/>
    <mergeCell ref="C11:C14"/>
    <mergeCell ref="Q6:Q8"/>
    <mergeCell ref="P6:P8"/>
    <mergeCell ref="H6:H8"/>
    <mergeCell ref="I6:L6"/>
    <mergeCell ref="M6:M8"/>
    <mergeCell ref="C15:C18"/>
    <mergeCell ref="P9:P18"/>
    <mergeCell ref="D6:D8"/>
    <mergeCell ref="E6:E7"/>
    <mergeCell ref="F6:F8"/>
    <mergeCell ref="C6:C8"/>
    <mergeCell ref="D11:D13"/>
    <mergeCell ref="C9:C10"/>
    <mergeCell ref="J7:K7"/>
  </mergeCells>
  <phoneticPr fontId="0" type="noConversion"/>
  <printOptions horizontalCentered="1"/>
  <pageMargins left="0.15748031496062992" right="0.15748031496062992" top="0.39370078740157483" bottom="0.19685039370078741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pprm</vt:lpstr>
      <vt:lpstr>pprm!Títulos_a_imprimir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planeacion04</dc:creator>
  <cp:lastModifiedBy>USER</cp:lastModifiedBy>
  <cp:lastPrinted>2010-09-14T15:55:06Z</cp:lastPrinted>
  <dcterms:created xsi:type="dcterms:W3CDTF">2009-09-17T14:24:00Z</dcterms:created>
  <dcterms:modified xsi:type="dcterms:W3CDTF">2011-04-01T15:55:43Z</dcterms:modified>
</cp:coreProperties>
</file>