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0"/>
  </bookViews>
  <sheets>
    <sheet name="4" sheetId="1" r:id="rId1"/>
    <sheet name="4A" sheetId="2" r:id="rId2"/>
    <sheet name="11" sheetId="3" r:id="rId3"/>
    <sheet name="11a" sheetId="4" r:id="rId4"/>
  </sheets>
  <definedNames>
    <definedName name="_xlnm.Print_Area" localSheetId="3">'11a'!$A$1:$I$12</definedName>
    <definedName name="_xlnm.Print_Area" localSheetId="0">'4'!#REF!</definedName>
    <definedName name="_xlnm.Print_Area" localSheetId="1">'4A'!$A$1:$I$22</definedName>
    <definedName name="MARIA" localSheetId="0">'4'!#REF!</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2"/>
          </rPr>
          <t>planeacion04:</t>
        </r>
        <r>
          <rPr>
            <sz val="8"/>
            <rFont val="Tahoma"/>
            <family val="2"/>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<sst xmlns="http://schemas.openxmlformats.org/spreadsheetml/2006/main" count="157" uniqueCount="101">
  <si>
    <r>
      <t xml:space="preserve">Entidad: </t>
    </r>
    <r>
      <rPr>
        <sz val="12"/>
        <rFont val="Arial"/>
        <family val="2"/>
      </rPr>
      <t>Alcaldía Municipal de Pasto.</t>
    </r>
  </si>
  <si>
    <r>
      <t xml:space="preserve">Representante legal:  </t>
    </r>
    <r>
      <rPr>
        <sz val="12"/>
        <rFont val="Arial"/>
        <family val="2"/>
      </rPr>
      <t>EDUARDO ALVARADO SANTANDER</t>
    </r>
  </si>
  <si>
    <r>
      <t xml:space="preserve">Periodo informado:  </t>
    </r>
    <r>
      <rPr>
        <sz val="12"/>
        <rFont val="Arial"/>
        <family val="2"/>
      </rPr>
      <t>Año 2008</t>
    </r>
  </si>
  <si>
    <r>
      <t>PROGRAMA</t>
    </r>
    <r>
      <rPr>
        <sz val="12"/>
        <rFont val="Arial"/>
        <family val="2"/>
      </rPr>
      <t>: Jóvenes en la jugada</t>
    </r>
  </si>
  <si>
    <r>
      <t>MEDIOS DE VERIFICACION</t>
    </r>
    <r>
      <rPr>
        <sz val="11"/>
        <rFont val="Arial"/>
        <family val="2"/>
      </rPr>
      <t xml:space="preserve">: 
</t>
    </r>
    <r>
      <rPr>
        <b/>
        <sz val="11"/>
        <rFont val="Arial"/>
        <family val="2"/>
      </rPr>
      <t>RESULTADOS</t>
    </r>
    <r>
      <rPr>
        <sz val="11"/>
        <rFont val="Arial"/>
        <family val="2"/>
      </rPr>
      <t>:  1.100 adolescentes y jóvenes capacitados como potenciales integrantes del Consejo Municipal de Juventud.  Se crearon 2 espacios de particpación para niños, niñas y adolescentes en medios de comunicación (revista “Jóvenes en la jugada” y 1página de internet: http://www.juventudpasto.blogspot.com/.  2600 adolescentes y jovenes capacitados en resiliencia y habilidades para la vida.  1.100 adolescentes y jóvenes  capacitados a través de talleres, ffrente a su situación actual, la forma de enfrentar las adversidades y cómo resolver los conflictos de forma pacifica.   1.200 habitantes participaron en procesos de sensibilización para la generación de entornos protectores.  9 eventos de intercambio cultural realizados para que la población joiven disponga de alternativas en el uso adecuado del tiempo libre. 102 cupos gestionados con el objeto que la población joven pobre pueda acceder formación técnica y para el trabajo. Se realizó 1 feria para identificar y promover el talento  joven</t>
    </r>
  </si>
  <si>
    <r>
      <t>MEDIOS DE VERIFICACION</t>
    </r>
    <r>
      <rPr>
        <sz val="10"/>
        <rFont val="Arial"/>
        <family val="2"/>
      </rPr>
      <t xml:space="preserve">: Proyecto con cronograma de actividades y presupuesto. Elementos comprados para asignar al grupo de jóvenes de la comuna 5. </t>
    </r>
    <r>
      <rPr>
        <b/>
        <sz val="10"/>
        <rFont val="Arial"/>
        <family val="2"/>
      </rPr>
      <t>RESULTADOS</t>
    </r>
    <r>
      <rPr>
        <sz val="10"/>
        <rFont val="Arial"/>
        <family val="2"/>
      </rPr>
      <t xml:space="preserve">:  1 cabildo de jóvenes,  proyecto "HIP HOP PAZ CONVIVENCIA PARA ADOLESCENTES Y JOVENES DE LA COMUNA 5 DEL MUNICIPIO DE PASTO" coofinanciado por PNUD para su ejecución.  </t>
    </r>
  </si>
  <si>
    <r>
      <t>MEDIOS DE VERIFICACION</t>
    </r>
    <r>
      <rPr>
        <sz val="10"/>
        <rFont val="Arial"/>
        <family val="2"/>
      </rPr>
      <t xml:space="preserve">: listados de asistencia  y fotografías. </t>
    </r>
    <r>
      <rPr>
        <b/>
        <sz val="10"/>
        <rFont val="Arial"/>
        <family val="2"/>
      </rPr>
      <t>RESULTADOS</t>
    </r>
    <r>
      <rPr>
        <sz val="10"/>
        <rFont val="Arial"/>
        <family val="2"/>
      </rPr>
      <t>: 1.100 adolescentes y jóvenes capacitados, para los cual socializó e implementó el primer Módulo de Formación del Consejo Municipal de Juventud a adolescentes y jóvenes de las instituciones educativas localizadas en las comunas 1, 7, 5 y 10.  Igualmente se realizó sesión especial con un grupo de líderes representantes de  la escuela de líderes en el recinto del Concejo Municipal de Pasto.</t>
    </r>
  </si>
  <si>
    <r>
      <t>MEDIOS DE VERIFICACION</t>
    </r>
    <r>
      <rPr>
        <sz val="10"/>
        <rFont val="Arial"/>
        <family val="2"/>
      </rPr>
      <t xml:space="preserve">: ejemplar de la revista, página de internet, fotos y formatos del programa. </t>
    </r>
    <r>
      <rPr>
        <b/>
        <sz val="10"/>
        <rFont val="Arial"/>
        <family val="2"/>
      </rPr>
      <t>RESULTADOS</t>
    </r>
    <r>
      <rPr>
        <sz val="10"/>
        <rFont val="Arial"/>
        <family val="2"/>
      </rPr>
      <t>: Se crearon 2 espacios: uno, la implementación de la revista “Jóvenes en la jugada”  1página de internet: http://www.juventudpasto.blogspot.com/. Igualmente está la realización del formato de programa de televisión “SU VERSION tv con sentido”</t>
    </r>
  </si>
  <si>
    <r>
      <t>MEDIOS DE VERIFICACION</t>
    </r>
    <r>
      <rPr>
        <sz val="10"/>
        <rFont val="Arial"/>
        <family val="2"/>
      </rPr>
      <t xml:space="preserve">: listados de asistencia, certificados de instituciones educativas, fotos. </t>
    </r>
    <r>
      <rPr>
        <b/>
        <sz val="10"/>
        <rFont val="Arial"/>
        <family val="2"/>
      </rPr>
      <t>RESULTADOS</t>
    </r>
    <r>
      <rPr>
        <sz val="10"/>
        <rFont val="Arial"/>
        <family val="2"/>
      </rPr>
      <t>:  2600 adolescentes y jovenes capacitados en resiliencia y habilidades para la vida.</t>
    </r>
  </si>
  <si>
    <r>
      <t>MEDIOS DE VERIFICACION</t>
    </r>
    <r>
      <rPr>
        <sz val="10"/>
        <rFont val="Arial"/>
        <family val="2"/>
      </rPr>
      <t xml:space="preserve">: listados de asistencia, certificados de Instituciones Educativas y fotos. </t>
    </r>
    <r>
      <rPr>
        <b/>
        <sz val="10"/>
        <rFont val="Arial"/>
        <family val="2"/>
      </rPr>
      <t>RESULTADOS</t>
    </r>
    <r>
      <rPr>
        <sz val="10"/>
        <rFont val="Arial"/>
        <family val="2"/>
      </rPr>
      <t>: 1064 adolescentes y jóvenes de instituciones educativa formados en temas relacionados con salud sexual y reproductiva, VIH SIDA, maternidad  y paternidad a temprana edad.</t>
    </r>
  </si>
  <si>
    <r>
      <t>MEDIOS DE VERIFICACION</t>
    </r>
    <r>
      <rPr>
        <sz val="10"/>
        <rFont val="Arial"/>
        <family val="2"/>
      </rPr>
      <t xml:space="preserve">: listados de asistencia y fotos. </t>
    </r>
    <r>
      <rPr>
        <b/>
        <sz val="10"/>
        <rFont val="Arial"/>
        <family val="2"/>
      </rPr>
      <t>RESULTADOS</t>
    </r>
    <r>
      <rPr>
        <sz val="10"/>
        <rFont val="Arial"/>
        <family val="2"/>
      </rPr>
      <t>:  1.200 habitantes participaron en procesos de sensibilización a través de talleres relacionados con la generación de entornos protectores a partir de : Prevención de violencia intrafamiliar, pautas de crianza, derechos sexuales, derechos de niñas y niños,  derechos de la mujer.</t>
    </r>
  </si>
  <si>
    <r>
      <t>MEDIOS DE VERIFICACION</t>
    </r>
    <r>
      <rPr>
        <sz val="10"/>
        <rFont val="Arial"/>
        <family val="2"/>
      </rPr>
      <t xml:space="preserve">: Listados. </t>
    </r>
    <r>
      <rPr>
        <b/>
        <sz val="10"/>
        <rFont val="Arial"/>
        <family val="2"/>
      </rPr>
      <t>RESULTADOS</t>
    </r>
    <r>
      <rPr>
        <sz val="10"/>
        <rFont val="Arial"/>
        <family val="2"/>
      </rPr>
      <t>:  102 cupos gestionados, así: en ORIENTACION OCUPACIONAL 58 cupos (26 cupos en el Club Juvenil de la Universidad de Nariño; 27 cupos para adolescentes y jóvenes de la vereda Puerres; 4 cupos Cesmag y un 1 cupo particular. En ARTESANIAS NAVIDEÑAS 44 cupos (37 cupos a jóvenes desplazados de la Universidad Autonoma y 7 Cupos a particulares).</t>
    </r>
  </si>
  <si>
    <r>
      <t>MEDIOS DE VERIFICACION</t>
    </r>
    <r>
      <rPr>
        <sz val="10"/>
        <rFont val="Arial"/>
        <family val="2"/>
      </rPr>
      <t xml:space="preserve">: Material fotográfico, fílmico, listados de asistencia, diagnóstico de necesidades de cada grupo.  </t>
    </r>
    <r>
      <rPr>
        <b/>
        <sz val="10"/>
        <rFont val="Arial"/>
        <family val="2"/>
      </rPr>
      <t>RESULTADOS</t>
    </r>
    <r>
      <rPr>
        <sz val="10"/>
        <rFont val="Arial"/>
        <family val="2"/>
      </rPr>
      <t>:  Se fortalecieron para su efectiva proyección 11 grupos productivos juveniles, a saber: 1. Creatimaderas. 2. Diseñarte. 3. Taller de alimentos. 4. Ceramidet. 5. Grupo de logística de la Dirección Administrativa de Juventud. 6. Arte Mix. 7. Sur Calle Crew. 8. Decorlamparas. 9. Asornar. 10. Legato.  11. Bachillerato Pacicultor.</t>
    </r>
  </si>
  <si>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</si>
  <si>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</si>
  <si>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</si>
  <si>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</si>
  <si>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</si>
  <si>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</si>
  <si>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</si>
  <si>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</si>
  <si>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</si>
  <si>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</si>
  <si>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</si>
  <si>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</si>
  <si>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</si>
  <si>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</si>
  <si>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</si>
  <si>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</si>
  <si>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</si>
  <si>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</si>
  <si>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</si>
  <si>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</si>
  <si>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</si>
  <si>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</si>
  <si>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</si>
  <si>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Jóvenes en la jugada</t>
    </r>
  </si>
  <si>
    <r>
      <t>PROGRAMA</t>
    </r>
    <r>
      <rPr>
        <sz val="10"/>
        <rFont val="Arial"/>
        <family val="0"/>
      </rPr>
      <t>:  Jóvenes en la jugada</t>
    </r>
  </si>
  <si>
    <t>Oficina Municipa de la Juventud</t>
  </si>
  <si>
    <t>Diana de los Rios - Oficina Municipa de la Juventud</t>
  </si>
  <si>
    <t>Se realizaran cabildos juveniles articulados al proceso de  presupuestacion participativa</t>
  </si>
  <si>
    <t>Cabildos juveniles realizados</t>
  </si>
  <si>
    <t>Se capacitará a 2000 jóvenes para la conformación del Consejo Municipal de Juventud.</t>
  </si>
  <si>
    <t>Jóvenes capacitados para la conformación del Consejo Municipal de Juventud</t>
  </si>
  <si>
    <t>Consejo Municipal de Juventud ejerciendo  sus funciones</t>
  </si>
  <si>
    <t>Política pública de infancia, adolescencia y juventud aprobada e implementada.</t>
  </si>
  <si>
    <t>Se creará espacios de participación para niños, niñas, adolescentes y jóvenes en diferentes medios de comunicación (radio, prensa y televisión)</t>
  </si>
  <si>
    <t>Espacios de participación para niños, niñas, adolescentes y jóvenes en diferentes medios de comunicación creados.</t>
  </si>
  <si>
    <t>Se capacitará a 10.000 niños, niñas, adolescentes y jóvenes en resiliencia y habilidades para la vida.</t>
  </si>
  <si>
    <t>Niños, niñas, adolescentes y jóvenes capacitados en resiliencia y habilidades para la vida.</t>
  </si>
  <si>
    <t>Se capacitará a 5.000 jóvenes multiplicadores en temas de prevención relacionado con salud sexual y reproductiva, VIH SIDA, maternidad y paternidad a temprana edad.</t>
  </si>
  <si>
    <t>Jóvenes capacitados en temas de prevención relacionados con salud sexual y reproductiva, VIH SIDA, maternidad  y paternidad a temprana edad.</t>
  </si>
  <si>
    <t>Se realizaran acciones preventivas para evitar el consumo de alcohol y sustancias psicoactivas con  la participación de 20.000 niños, niñas, adolescentes y jóvenes.</t>
  </si>
  <si>
    <t>Niños, niñas, adolescentes y jóvenes vinculados a acciones preventivas para evitar el consumo de alcohol y sustancias psicoactivas.</t>
  </si>
  <si>
    <t>Se realizará prevención en la vinculación a grupos armados, pandillas y se capacitara en habilidades para la convivencia pacífica, con 5.000 jóvenes multiplicadores.</t>
  </si>
  <si>
    <t>Niños, niñas, adolescentes y jóvenes capacitados para  prevenir problemáticas sociales como el pandillismo y la violencia en las comunas y corregimientos del municipio de Pasto.</t>
  </si>
  <si>
    <t>Se sensibilizará  y capacitará 5.000 habitantes de comunas y corregimientos para generar entornos  protectores para los niños, niñas, adolescentes y jóvenes.</t>
  </si>
  <si>
    <t>Habitantes  que participan en procesos de sensibilización y capacitación para generar  entornos protectores para los niños, niñas, adolescentes y jóvenes.</t>
  </si>
  <si>
    <t>Se realizarán 32 encuentros de intercambio cultural en todas las comunas y corregimientos con la participación de las tribus urbanas, jóvenes artesanos, jóvenes empresarios, jóvenes que  practican deportes extremos, grupos de teatro juvenil, grupos de danzas juveniles y en general jóvenes  con diferentes habilidades y talentos.</t>
  </si>
  <si>
    <t>Jóvenes participando en encuentros de intercambio cultural como alternativa para el uso adecuado del tiempo libre, recreación, expresión cultura.</t>
  </si>
  <si>
    <t>Se gestionarán 300 cupos para formación técnica y para el trabajo  para jóvenes de escasos recursos.</t>
  </si>
  <si>
    <t>Jóvenes  de escasos recursos acceden a formación técnica y para el trabajo.</t>
  </si>
  <si>
    <t>Se realizarán  una feria anual para identificar y promover el talento joven en lo cultural, artístico, deportivo, tecnológico y empresarial.</t>
  </si>
  <si>
    <t>Ferias realizadas para identificar y promover el talento  joven en lo cultura, artístico, deportivo, tecnológico y  empresarial.</t>
  </si>
  <si>
    <t>Se fortalecerán redes, clubes y organizaciones juveniles para su efectiva proyección.</t>
  </si>
  <si>
    <t>Redes, clubes y organizaciones juveniles fortalecidos para su efectiva proyección.</t>
  </si>
  <si>
    <t>INDICADORES CLAVES DE DESEMPEÑO</t>
  </si>
  <si>
    <t>META CUATRIENIO PLAN  DE DESARROLLO</t>
  </si>
  <si>
    <t>SGP</t>
  </si>
  <si>
    <r>
      <t xml:space="preserve">PERIODO INFORMADO:     </t>
    </r>
    <r>
      <rPr>
        <sz val="10"/>
        <rFont val="Arial"/>
        <family val="2"/>
      </rPr>
      <t>2008</t>
    </r>
  </si>
  <si>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</si>
  <si>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</si>
  <si>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</si>
  <si>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</si>
  <si>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</si>
  <si>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</si>
  <si>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</si>
  <si>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</si>
  <si>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</si>
  <si>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</si>
  <si>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</si>
  <si>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</si>
  <si>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</si>
  <si>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</si>
  <si>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</si>
  <si>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</si>
  <si>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</si>
  <si>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</si>
  <si>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Pasto</t>
  </si>
  <si>
    <t>Dirección Municipal de Juventud</t>
  </si>
  <si>
    <t>Recursos propios - SGP</t>
  </si>
  <si>
    <t>Diana de Los Rios - Dirección Municipal de Juventud</t>
  </si>
  <si>
    <t>Coordinar  horarios para edición del Programa "SU VERSIÓN T.V. CON SENTIDO" por cuanto se cuenta con material para editar sin lograr acceder a los equipos con los que cuenta la oficina de comunicaciones.</t>
  </si>
  <si>
    <r>
      <t>ENTIDAD</t>
    </r>
    <r>
      <rPr>
        <sz val="10"/>
        <rFont val="Arial"/>
        <family val="2"/>
      </rPr>
      <t>:  Alcaldía Municipal de Pasto.</t>
    </r>
  </si>
  <si>
    <r>
      <t>REPRESENTANTE LEGAL</t>
    </r>
    <r>
      <rPr>
        <sz val="10"/>
        <rFont val="Arial"/>
        <family val="2"/>
      </rPr>
      <t>:  Eduardo Alvarado Santander</t>
    </r>
  </si>
  <si>
    <r>
      <t>PROGRAMA</t>
    </r>
    <r>
      <rPr>
        <sz val="10"/>
        <rFont val="Arial"/>
        <family val="2"/>
      </rPr>
      <t>: Jóvenes en la jugada</t>
    </r>
  </si>
  <si>
    <r>
      <t>MEDIOS DE VERIFICACION</t>
    </r>
    <r>
      <rPr>
        <sz val="10"/>
        <rFont val="Arial"/>
        <family val="2"/>
      </rPr>
      <t xml:space="preserve">: fotografias - contratos.
</t>
    </r>
    <r>
      <rPr>
        <b/>
        <sz val="10"/>
        <rFont val="Arial"/>
        <family val="2"/>
      </rPr>
      <t>RESULTADOS</t>
    </r>
    <r>
      <rPr>
        <sz val="10"/>
        <rFont val="Arial"/>
        <family val="2"/>
      </rPr>
      <t>:   Se realizaron los espacios "Noches de cine", "Rumba Sana" y "Zona de distención" en los cuales se integraron  adolescentes y jóvenes, utilizando elementos de identidad colectiva cultural como el cine, la música y la rumba a través de los cuales ellas y ellos generan una cultura de auto cuidado y prevención del consumo de alcohol y sustancias psicoactivas. Se estima que participaron 5.000 jóvenes.</t>
    </r>
  </si>
  <si>
    <r>
      <t>MEDIOS DE VERIFICACION</t>
    </r>
    <r>
      <rPr>
        <sz val="10"/>
        <rFont val="Arial"/>
        <family val="2"/>
      </rPr>
      <t xml:space="preserve">: listados,  fotografías y certificados emitidos por la Instituciones Educativas.
</t>
    </r>
    <r>
      <rPr>
        <b/>
        <sz val="10"/>
        <rFont val="Arial"/>
        <family val="2"/>
      </rPr>
      <t>RESULTADOS</t>
    </r>
    <r>
      <rPr>
        <sz val="10"/>
        <rFont val="Arial"/>
        <family val="2"/>
      </rPr>
      <t xml:space="preserve">: 1.100 adolescentes y jóvenes  capacitados a través de talleres,  mediante los cuales adolescentes y jóvenes reflexionan frente a su situación actual, la forma de enfrentar las adversidades y cómo resolver los conflictos de forma pacifica.  </t>
    </r>
  </si>
  <si>
    <r>
      <t>MEDIOS DE VERIFICACION</t>
    </r>
    <r>
      <rPr>
        <sz val="10"/>
        <rFont val="Arial"/>
        <family val="2"/>
      </rPr>
      <t xml:space="preserve">: Material fotográfico. 
</t>
    </r>
    <r>
      <rPr>
        <b/>
        <sz val="10"/>
        <rFont val="Arial"/>
        <family val="2"/>
      </rPr>
      <t>RESULTADOS</t>
    </r>
    <r>
      <rPr>
        <sz val="10"/>
        <rFont val="Arial"/>
        <family val="2"/>
      </rPr>
      <t>: Se realizó una feria con la participación de las instituciones Asornar, Casa del Joven, Urdimbre, Proinco, Luna Arte, Luna Crearte, Fundación Coordinar, Desarrollo y Paz, Riguetto y Estudiantes Universidad de Nariño.</t>
    </r>
  </si>
  <si>
    <t xml:space="preserve">Asesoría para la inclusión social de niños, niñas, adolescentes y jóvenes. </t>
  </si>
  <si>
    <r>
      <t>MEDIOS DE VERIFICACION</t>
    </r>
    <r>
      <rPr>
        <sz val="10"/>
        <rFont val="Arial"/>
        <family val="2"/>
      </rPr>
      <t xml:space="preserve">: Material fotográfico y filmico. 
</t>
    </r>
    <r>
      <rPr>
        <b/>
        <sz val="10"/>
        <rFont val="Arial"/>
        <family val="2"/>
      </rPr>
      <t>RESULTADOS</t>
    </r>
    <r>
      <rPr>
        <sz val="10"/>
        <rFont val="Arial"/>
        <family val="2"/>
      </rPr>
      <t xml:space="preserve">: 9 eventos de intercambio cultural realizados, a saber: Protejamos la capa de ozono, Semana de la juventud, Encuentro productivo hortofrutícola e intercambio de semillas y saberes, Tercer encuentro bmx, Hip hop conciencia 2008, Semana artística ambiental, Audición de bandas y grupos de rock y música alternativa, Encuentro cultural bachillerato pacicultor y Galerasrock 2008 - Reacción solidaria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</si>
</sst>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ddd\,\ dd&quot; de &quot;mmmm&quot; de &quot;yyyy"/>
    <numFmt numFmtId="199" formatCode="[$-C0A]d\-mmm\-yy;@"/>
  </numFmts>
  <fonts count="32">
    <font>
      <sz val="10"/>
      <name val="Arial"/>
      <family val="0"/>
    </font>
    <font>
      <b/>
      <sz val="10"/>
      <name val="Arial"/>
      <family val="2"/>
    </font>
    <font>
      <sz val="8"/>
      <name val="Arial"/>
      <family val="2"/>
    </font>
    <font>
      <u val="single"/>
      <sz val="7.5"/>
      <color indexed="12"/>
      <name val="Arial"/>
      <family val="2"/>
    </font>
    <font>
      <u val="single"/>
      <sz val="7.5"/>
      <color indexed="36"/>
      <name val="Arial"/>
      <family val="2"/>
    </font>
    <font>
      <b/>
      <sz val="8"/>
      <name val="Tahoma"/>
      <family val="2"/>
    </font>
    <font>
      <sz val="9"/>
      <name val="Arial"/>
      <family val="2"/>
    </font>
    <font>
      <sz val="8"/>
      <name val="Tahoma"/>
      <family val="2"/>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8" fillId="4" borderId="0" applyNumberFormat="0" applyBorder="0" applyAlignment="0" applyProtection="0"/>
    <xf numFmtId="0" fontId="23" fillId="16" borderId="1" applyNumberFormat="0" applyAlignment="0" applyProtection="0"/>
    <xf numFmtId="0" fontId="25" fillId="17" borderId="2" applyNumberFormat="0" applyAlignment="0" applyProtection="0"/>
    <xf numFmtId="0" fontId="24" fillId="0" borderId="3" applyNumberFormat="0" applyFill="0" applyAlignment="0" applyProtection="0"/>
    <xf numFmtId="0" fontId="17"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1"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cellStyleXfs>
  <cellXfs count="138">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2" fillId="0" borderId="12" xfId="0" applyFont="1" applyBorder="1" applyAlignment="1">
      <alignment horizontal="center" vertical="center" wrapText="1"/>
    </xf>
    <xf numFmtId="3" fontId="6" fillId="0" borderId="0" xfId="0" applyNumberFormat="1" applyFont="1" applyFill="1" applyAlignment="1">
      <alignment horizontal="left"/>
    </xf>
    <xf numFmtId="0" fontId="0" fillId="0" borderId="0" xfId="0" applyFont="1" applyAlignment="1">
      <alignment/>
    </xf>
    <xf numFmtId="9" fontId="0" fillId="0" borderId="0" xfId="0" applyNumberFormat="1" applyFont="1" applyAlignment="1">
      <alignment/>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1" fillId="0" borderId="15" xfId="0"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0" fillId="0" borderId="17" xfId="0" applyFont="1" applyBorder="1" applyAlignment="1">
      <alignment horizontal="justify" vertical="center" wrapText="1"/>
    </xf>
    <xf numFmtId="3" fontId="0" fillId="0" borderId="17" xfId="0" applyNumberFormat="1" applyFont="1" applyFill="1" applyBorder="1" applyAlignment="1">
      <alignment horizontal="center" vertical="center"/>
    </xf>
    <xf numFmtId="0" fontId="0" fillId="0" borderId="16" xfId="0" applyFont="1" applyBorder="1" applyAlignment="1">
      <alignment horizontal="justify" vertical="center" wrapText="1"/>
    </xf>
    <xf numFmtId="3" fontId="0" fillId="0" borderId="17" xfId="0" applyNumberFormat="1" applyFill="1" applyBorder="1" applyAlignment="1">
      <alignment horizontal="center" vertical="center"/>
    </xf>
    <xf numFmtId="0" fontId="0" fillId="0" borderId="18" xfId="0" applyFont="1" applyBorder="1" applyAlignment="1">
      <alignment horizontal="justify" vertical="center" wrapText="1"/>
    </xf>
    <xf numFmtId="3" fontId="0" fillId="0" borderId="18" xfId="0" applyNumberFormat="1" applyFill="1" applyBorder="1" applyAlignment="1">
      <alignment horizontal="center" vertical="center"/>
    </xf>
    <xf numFmtId="0" fontId="1" fillId="0" borderId="19" xfId="0"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0" xfId="0" applyFont="1" applyBorder="1" applyAlignment="1">
      <alignment vertical="center" wrapText="1"/>
    </xf>
    <xf numFmtId="0" fontId="12" fillId="0" borderId="0"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2" fillId="0" borderId="0" xfId="0" applyFont="1" applyFill="1" applyBorder="1" applyAlignment="1">
      <alignment horizontal="right"/>
    </xf>
    <xf numFmtId="0" fontId="12"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0" fillId="0" borderId="24" xfId="0" applyFont="1" applyBorder="1" applyAlignment="1">
      <alignment horizontal="justify" vertical="center"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xf>
    <xf numFmtId="0" fontId="8" fillId="0" borderId="25"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24" borderId="16" xfId="0" applyFont="1" applyFill="1" applyBorder="1" applyAlignment="1">
      <alignment horizontal="justify" vertical="center" wrapText="1"/>
    </xf>
    <xf numFmtId="9" fontId="1" fillId="24" borderId="16" xfId="0" applyNumberFormat="1" applyFont="1" applyFill="1" applyBorder="1" applyAlignment="1">
      <alignment horizontal="center" vertical="center" wrapText="1"/>
    </xf>
    <xf numFmtId="9" fontId="0" fillId="24" borderId="16"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1" fillId="24" borderId="17" xfId="0" applyFont="1" applyFill="1" applyBorder="1" applyAlignment="1">
      <alignment horizontal="justify" vertical="center" wrapText="1"/>
    </xf>
    <xf numFmtId="9" fontId="1" fillId="24" borderId="17" xfId="0" applyNumberFormat="1" applyFont="1" applyFill="1" applyBorder="1" applyAlignment="1">
      <alignment horizontal="center" vertical="center" wrapText="1"/>
    </xf>
    <xf numFmtId="9" fontId="0" fillId="24" borderId="17" xfId="0" applyNumberFormat="1" applyFont="1" applyFill="1" applyBorder="1" applyAlignment="1">
      <alignment horizontal="center" vertical="center" wrapText="1"/>
    </xf>
    <xf numFmtId="0" fontId="0" fillId="0" borderId="14" xfId="0" applyFont="1" applyBorder="1" applyAlignment="1">
      <alignment horizontal="justify" vertical="center"/>
    </xf>
    <xf numFmtId="0" fontId="0" fillId="0" borderId="14" xfId="0" applyFont="1" applyBorder="1" applyAlignment="1">
      <alignment/>
    </xf>
    <xf numFmtId="0" fontId="0" fillId="0" borderId="14" xfId="0" applyFont="1" applyBorder="1" applyAlignment="1">
      <alignment vertical="center" wrapText="1"/>
    </xf>
    <xf numFmtId="3" fontId="0" fillId="24" borderId="17" xfId="0" applyNumberFormat="1" applyFont="1" applyFill="1" applyBorder="1" applyAlignment="1">
      <alignment horizontal="center" vertical="center"/>
    </xf>
    <xf numFmtId="0" fontId="2" fillId="0" borderId="12" xfId="0" applyFont="1" applyBorder="1" applyAlignment="1">
      <alignment horizontal="center" vertical="center" wrapText="1"/>
    </xf>
    <xf numFmtId="3" fontId="0" fillId="0" borderId="18" xfId="0" applyNumberFormat="1" applyFont="1" applyFill="1" applyBorder="1" applyAlignment="1">
      <alignment horizontal="center" vertical="center"/>
    </xf>
    <xf numFmtId="9" fontId="1" fillId="24" borderId="18" xfId="0" applyNumberFormat="1" applyFont="1" applyFill="1" applyBorder="1" applyAlignment="1">
      <alignment horizontal="center" vertical="center" wrapText="1"/>
    </xf>
    <xf numFmtId="199" fontId="0" fillId="0" borderId="15" xfId="0" applyNumberFormat="1" applyFont="1" applyFill="1" applyBorder="1" applyAlignment="1">
      <alignment horizontal="center" vertical="center" wrapText="1"/>
    </xf>
    <xf numFmtId="0" fontId="0" fillId="0" borderId="24" xfId="0" applyFont="1" applyBorder="1" applyAlignment="1">
      <alignment/>
    </xf>
    <xf numFmtId="0" fontId="2" fillId="0" borderId="0" xfId="0" applyFont="1" applyAlignment="1">
      <alignment/>
    </xf>
    <xf numFmtId="0" fontId="1" fillId="24" borderId="18" xfId="0" applyFont="1" applyFill="1" applyBorder="1" applyAlignment="1">
      <alignment horizontal="justify" vertical="center" wrapText="1"/>
    </xf>
    <xf numFmtId="9" fontId="1" fillId="0" borderId="17"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lignment/>
    </xf>
    <xf numFmtId="0" fontId="31" fillId="0" borderId="0" xfId="0" applyFont="1" applyAlignment="1">
      <alignment/>
    </xf>
    <xf numFmtId="0" fontId="9" fillId="0" borderId="0" xfId="0" applyFont="1" applyFill="1" applyBorder="1" applyAlignment="1">
      <alignment horizontal="left"/>
    </xf>
    <xf numFmtId="0" fontId="9" fillId="0" borderId="0" xfId="0" applyFont="1" applyAlignment="1">
      <alignment/>
    </xf>
    <xf numFmtId="0" fontId="9" fillId="0" borderId="0" xfId="0" applyFont="1" applyBorder="1" applyAlignment="1">
      <alignment/>
    </xf>
    <xf numFmtId="0" fontId="9" fillId="0" borderId="0" xfId="0" applyFont="1" applyFill="1" applyBorder="1" applyAlignment="1">
      <alignment horizontal="right"/>
    </xf>
    <xf numFmtId="0" fontId="8" fillId="0" borderId="16" xfId="0" applyFont="1" applyBorder="1" applyAlignment="1">
      <alignment horizontal="center"/>
    </xf>
    <xf numFmtId="0" fontId="9" fillId="0" borderId="0" xfId="0" applyFont="1" applyAlignment="1">
      <alignment horizontal="left"/>
    </xf>
    <xf numFmtId="3" fontId="31" fillId="0" borderId="29" xfId="0" applyNumberFormat="1" applyFont="1" applyBorder="1" applyAlignment="1">
      <alignment horizontal="center" vertical="center" wrapText="1"/>
    </xf>
    <xf numFmtId="4" fontId="31" fillId="0" borderId="29" xfId="0" applyNumberFormat="1" applyFont="1" applyBorder="1" applyAlignment="1">
      <alignment horizontal="justify" vertical="center" wrapText="1"/>
    </xf>
    <xf numFmtId="9" fontId="31" fillId="0" borderId="29" xfId="0" applyNumberFormat="1" applyFont="1" applyFill="1" applyBorder="1" applyAlignment="1">
      <alignment horizontal="center" vertical="center"/>
    </xf>
    <xf numFmtId="0" fontId="31" fillId="0" borderId="30" xfId="0" applyFont="1" applyBorder="1" applyAlignment="1">
      <alignment horizontal="justify" vertical="center" wrapText="1"/>
    </xf>
    <xf numFmtId="0" fontId="12" fillId="0" borderId="29" xfId="0" applyFont="1" applyFill="1" applyBorder="1" applyAlignment="1">
      <alignment horizontal="justify" vertical="center" wrapText="1"/>
    </xf>
    <xf numFmtId="0" fontId="31" fillId="0" borderId="0" xfId="0" applyFont="1" applyAlignment="1">
      <alignment horizontal="right"/>
    </xf>
    <xf numFmtId="3" fontId="31" fillId="0" borderId="0" xfId="0" applyNumberFormat="1" applyFont="1" applyAlignment="1">
      <alignmen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Alignment="1">
      <alignment horizontal="left"/>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197" fontId="0" fillId="0" borderId="16" xfId="0" applyNumberFormat="1" applyFont="1" applyBorder="1" applyAlignment="1">
      <alignment horizontal="center" vertical="center" wrapText="1"/>
    </xf>
    <xf numFmtId="197" fontId="0" fillId="0" borderId="17" xfId="0" applyNumberFormat="1" applyFont="1" applyBorder="1" applyAlignment="1">
      <alignment horizontal="center" vertical="center" wrapText="1"/>
    </xf>
    <xf numFmtId="197" fontId="0" fillId="0" borderId="18" xfId="0" applyNumberFormat="1" applyFont="1" applyBorder="1" applyAlignment="1">
      <alignment horizontal="center" vertical="center" wrapText="1"/>
    </xf>
    <xf numFmtId="0" fontId="9" fillId="0" borderId="0" xfId="0" applyFont="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center" vertical="center" wrapText="1"/>
    </xf>
    <xf numFmtId="199" fontId="0" fillId="0" borderId="27" xfId="0" applyNumberFormat="1" applyFont="1" applyFill="1" applyBorder="1" applyAlignment="1">
      <alignment horizontal="center" vertical="center" wrapText="1"/>
    </xf>
    <xf numFmtId="199" fontId="0" fillId="0" borderId="33"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0" fillId="0" borderId="35" xfId="0" applyNumberFormat="1" applyFont="1" applyBorder="1" applyAlignment="1">
      <alignment horizontal="center" vertical="center" wrapText="1"/>
    </xf>
    <xf numFmtId="0" fontId="12" fillId="0" borderId="0" xfId="0" applyFont="1" applyFill="1" applyBorder="1" applyAlignment="1">
      <alignment horizontal="center"/>
    </xf>
    <xf numFmtId="4" fontId="0" fillId="0" borderId="16" xfId="0" applyNumberFormat="1" applyFont="1" applyBorder="1" applyAlignment="1">
      <alignment horizontal="justify" vertical="center" wrapText="1"/>
    </xf>
    <xf numFmtId="4" fontId="0" fillId="0" borderId="17" xfId="0" applyNumberFormat="1" applyFont="1" applyBorder="1" applyAlignment="1">
      <alignment horizontal="justify" vertical="center" wrapText="1"/>
    </xf>
    <xf numFmtId="4" fontId="0" fillId="0" borderId="18" xfId="0" applyNumberFormat="1" applyFont="1" applyBorder="1" applyAlignment="1">
      <alignment horizontal="justify" vertical="center" wrapText="1"/>
    </xf>
    <xf numFmtId="0" fontId="9" fillId="0" borderId="0" xfId="0" applyFont="1" applyFill="1" applyBorder="1" applyAlignment="1">
      <alignment horizont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 fillId="0" borderId="39" xfId="0" applyFont="1" applyFill="1" applyBorder="1" applyAlignment="1">
      <alignment horizontal="center"/>
    </xf>
    <xf numFmtId="0" fontId="8" fillId="0" borderId="40" xfId="0" applyFont="1" applyFill="1" applyBorder="1" applyAlignment="1">
      <alignment horizontal="center" vertical="center" wrapText="1"/>
    </xf>
    <xf numFmtId="0" fontId="2" fillId="0" borderId="41" xfId="0" applyFont="1" applyFill="1" applyBorder="1" applyAlignment="1">
      <alignment horizontal="center"/>
    </xf>
    <xf numFmtId="0" fontId="8" fillId="0" borderId="39"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3"/>
  <sheetViews>
    <sheetView tabSelected="1" zoomScale="85" zoomScaleNormal="85" zoomScalePageLayoutView="0" workbookViewId="0" topLeftCell="A1">
      <selection activeCell="E11" sqref="E11"/>
    </sheetView>
  </sheetViews>
  <sheetFormatPr defaultColWidth="11.421875" defaultRowHeight="12.75"/>
  <cols>
    <col min="1" max="1" width="4.8515625" style="1" bestFit="1" customWidth="1"/>
    <col min="2" max="2" width="16.140625" style="1" customWidth="1"/>
    <col min="3" max="3" width="41.57421875" style="1" customWidth="1"/>
    <col min="4" max="4" width="37.140625" style="1" customWidth="1"/>
    <col min="5" max="5" width="25.00390625" style="1" bestFit="1" customWidth="1"/>
    <col min="6" max="6" width="11.28125" style="5" bestFit="1" customWidth="1"/>
    <col min="7" max="7" width="18.28125" style="4" customWidth="1"/>
    <col min="8" max="8" width="16.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01" t="s">
        <v>22</v>
      </c>
      <c r="B1" s="101"/>
      <c r="C1" s="101"/>
      <c r="D1" s="101"/>
      <c r="E1" s="101"/>
      <c r="F1" s="101"/>
      <c r="G1" s="101"/>
      <c r="H1" s="101"/>
    </row>
    <row r="2" spans="1:8" ht="15.75">
      <c r="A2" s="101" t="s">
        <v>13</v>
      </c>
      <c r="B2" s="101"/>
      <c r="C2" s="101"/>
      <c r="D2" s="101"/>
      <c r="E2" s="101"/>
      <c r="F2" s="101"/>
      <c r="G2" s="101"/>
      <c r="H2" s="101"/>
    </row>
    <row r="3" spans="1:8" ht="12.75">
      <c r="A3"/>
      <c r="B3" s="8"/>
      <c r="C3" s="8"/>
      <c r="D3" s="8"/>
      <c r="E3" s="8"/>
      <c r="F3" s="8"/>
      <c r="G3" s="8"/>
      <c r="H3" s="8"/>
    </row>
    <row r="4" spans="1:8" ht="12.75">
      <c r="A4" s="95" t="s">
        <v>14</v>
      </c>
      <c r="B4" s="95"/>
      <c r="C4" s="95"/>
      <c r="D4" s="95"/>
      <c r="F4" s="9"/>
      <c r="G4" s="8"/>
      <c r="H4" s="8"/>
    </row>
    <row r="5" spans="1:8" ht="12.75">
      <c r="A5" s="95" t="s">
        <v>23</v>
      </c>
      <c r="B5" s="95"/>
      <c r="C5" s="95"/>
      <c r="D5" s="95"/>
      <c r="E5" s="95"/>
      <c r="F5" s="95"/>
      <c r="G5" s="8"/>
      <c r="H5" s="8"/>
    </row>
    <row r="6" spans="1:7" ht="12.75">
      <c r="A6" s="95" t="s">
        <v>37</v>
      </c>
      <c r="B6" s="95"/>
      <c r="C6" s="95"/>
      <c r="D6" s="95"/>
      <c r="E6" s="95"/>
      <c r="F6" s="95" t="s">
        <v>69</v>
      </c>
      <c r="G6" s="95"/>
    </row>
    <row r="7" spans="1:8" ht="13.5" thickBot="1">
      <c r="A7"/>
      <c r="B7"/>
      <c r="C7"/>
      <c r="D7"/>
      <c r="E7" s="11"/>
      <c r="F7" s="10"/>
      <c r="G7"/>
      <c r="H7" s="11"/>
    </row>
    <row r="8" spans="1:8" ht="51.75" thickBot="1">
      <c r="A8" s="26" t="s">
        <v>15</v>
      </c>
      <c r="B8" s="18" t="s">
        <v>16</v>
      </c>
      <c r="C8" s="18" t="s">
        <v>67</v>
      </c>
      <c r="D8" s="27" t="s">
        <v>20</v>
      </c>
      <c r="E8" s="18" t="s">
        <v>25</v>
      </c>
      <c r="F8" s="18" t="s">
        <v>17</v>
      </c>
      <c r="G8" s="18" t="s">
        <v>18</v>
      </c>
      <c r="H8" s="28" t="s">
        <v>19</v>
      </c>
    </row>
    <row r="9" spans="1:8" ht="25.5">
      <c r="A9" s="6">
        <v>1</v>
      </c>
      <c r="B9" s="92" t="s">
        <v>38</v>
      </c>
      <c r="C9" s="22" t="s">
        <v>40</v>
      </c>
      <c r="D9" s="22" t="s">
        <v>41</v>
      </c>
      <c r="E9" s="19">
        <v>1</v>
      </c>
      <c r="F9" s="98" t="s">
        <v>68</v>
      </c>
      <c r="G9" s="92" t="s">
        <v>39</v>
      </c>
      <c r="H9" s="89" t="s">
        <v>21</v>
      </c>
    </row>
    <row r="10" spans="1:8" ht="38.25">
      <c r="A10" s="7">
        <v>2</v>
      </c>
      <c r="B10" s="93"/>
      <c r="C10" s="20" t="s">
        <v>42</v>
      </c>
      <c r="D10" s="20" t="s">
        <v>43</v>
      </c>
      <c r="E10" s="21">
        <v>1000</v>
      </c>
      <c r="F10" s="99"/>
      <c r="G10" s="93"/>
      <c r="H10" s="90"/>
    </row>
    <row r="11" spans="1:8" ht="51">
      <c r="A11" s="7">
        <v>3</v>
      </c>
      <c r="B11" s="93"/>
      <c r="C11" s="20" t="s">
        <v>46</v>
      </c>
      <c r="D11" s="20" t="s">
        <v>47</v>
      </c>
      <c r="E11" s="21">
        <v>2</v>
      </c>
      <c r="F11" s="99"/>
      <c r="G11" s="93"/>
      <c r="H11" s="90"/>
    </row>
    <row r="12" spans="1:8" ht="38.25">
      <c r="A12" s="7">
        <v>4</v>
      </c>
      <c r="B12" s="93"/>
      <c r="C12" s="20" t="s">
        <v>48</v>
      </c>
      <c r="D12" s="20" t="s">
        <v>49</v>
      </c>
      <c r="E12" s="21">
        <v>2500</v>
      </c>
      <c r="F12" s="99"/>
      <c r="G12" s="93"/>
      <c r="H12" s="90"/>
    </row>
    <row r="13" spans="1:8" ht="51">
      <c r="A13" s="7">
        <v>5</v>
      </c>
      <c r="B13" s="93"/>
      <c r="C13" s="20" t="s">
        <v>50</v>
      </c>
      <c r="D13" s="20" t="s">
        <v>51</v>
      </c>
      <c r="E13" s="21">
        <v>1000</v>
      </c>
      <c r="F13" s="99"/>
      <c r="G13" s="93"/>
      <c r="H13" s="90"/>
    </row>
    <row r="14" spans="1:8" ht="51">
      <c r="A14" s="7">
        <v>6</v>
      </c>
      <c r="B14" s="93"/>
      <c r="C14" s="20" t="s">
        <v>52</v>
      </c>
      <c r="D14" s="20" t="s">
        <v>53</v>
      </c>
      <c r="E14" s="21">
        <v>5000</v>
      </c>
      <c r="F14" s="99"/>
      <c r="G14" s="93"/>
      <c r="H14" s="90"/>
    </row>
    <row r="15" spans="1:8" ht="63.75">
      <c r="A15" s="7">
        <v>7</v>
      </c>
      <c r="B15" s="93"/>
      <c r="C15" s="20" t="s">
        <v>54</v>
      </c>
      <c r="D15" s="20" t="s">
        <v>55</v>
      </c>
      <c r="E15" s="21">
        <v>1000</v>
      </c>
      <c r="F15" s="99"/>
      <c r="G15" s="93"/>
      <c r="H15" s="90"/>
    </row>
    <row r="16" spans="1:8" ht="51">
      <c r="A16" s="7">
        <v>8</v>
      </c>
      <c r="B16" s="93"/>
      <c r="C16" s="20" t="s">
        <v>56</v>
      </c>
      <c r="D16" s="20" t="s">
        <v>57</v>
      </c>
      <c r="E16" s="21">
        <v>1000</v>
      </c>
      <c r="F16" s="99"/>
      <c r="G16" s="93"/>
      <c r="H16" s="90"/>
    </row>
    <row r="17" spans="1:8" ht="102">
      <c r="A17" s="7">
        <v>9</v>
      </c>
      <c r="B17" s="93"/>
      <c r="C17" s="20" t="s">
        <v>58</v>
      </c>
      <c r="D17" s="20" t="s">
        <v>59</v>
      </c>
      <c r="E17" s="21">
        <v>8</v>
      </c>
      <c r="F17" s="99"/>
      <c r="G17" s="93"/>
      <c r="H17" s="90"/>
    </row>
    <row r="18" spans="1:8" ht="38.25">
      <c r="A18" s="7">
        <v>10</v>
      </c>
      <c r="B18" s="93"/>
      <c r="C18" s="20" t="s">
        <v>60</v>
      </c>
      <c r="D18" s="20" t="s">
        <v>61</v>
      </c>
      <c r="E18" s="21">
        <v>50</v>
      </c>
      <c r="F18" s="99"/>
      <c r="G18" s="93"/>
      <c r="H18" s="90"/>
    </row>
    <row r="19" spans="1:8" ht="51">
      <c r="A19" s="7">
        <v>11</v>
      </c>
      <c r="B19" s="93"/>
      <c r="C19" s="20" t="s">
        <v>62</v>
      </c>
      <c r="D19" s="20" t="s">
        <v>63</v>
      </c>
      <c r="E19" s="23">
        <v>1</v>
      </c>
      <c r="F19" s="99"/>
      <c r="G19" s="93"/>
      <c r="H19" s="90"/>
    </row>
    <row r="20" spans="1:8" ht="26.25" thickBot="1">
      <c r="A20" s="12">
        <v>12</v>
      </c>
      <c r="B20" s="94"/>
      <c r="C20" s="24" t="s">
        <v>64</v>
      </c>
      <c r="D20" s="24" t="s">
        <v>65</v>
      </c>
      <c r="E20" s="25">
        <v>10</v>
      </c>
      <c r="F20" s="100"/>
      <c r="G20" s="94"/>
      <c r="H20" s="91"/>
    </row>
    <row r="21" spans="1:8" s="14" customFormat="1" ht="12.75">
      <c r="A21" s="96" t="s">
        <v>35</v>
      </c>
      <c r="B21" s="96"/>
      <c r="C21" s="97" t="str">
        <f>B9</f>
        <v>Oficina Municipa de la Juventud</v>
      </c>
      <c r="D21" s="97"/>
      <c r="E21" s="97"/>
      <c r="F21" s="97"/>
      <c r="G21" s="29"/>
      <c r="H21" s="29"/>
    </row>
    <row r="22" ht="12.75">
      <c r="G22" s="13"/>
    </row>
    <row r="23" ht="12.75">
      <c r="F23" s="1"/>
    </row>
  </sheetData>
  <sheetProtection/>
  <mergeCells count="12">
    <mergeCell ref="A1:H1"/>
    <mergeCell ref="A2:H2"/>
    <mergeCell ref="A4:D4"/>
    <mergeCell ref="A5:F5"/>
    <mergeCell ref="H9:H20"/>
    <mergeCell ref="G9:G20"/>
    <mergeCell ref="F6:G6"/>
    <mergeCell ref="A21:B21"/>
    <mergeCell ref="C21:F21"/>
    <mergeCell ref="A6:E6"/>
    <mergeCell ref="F9:F20"/>
    <mergeCell ref="B9:B20"/>
  </mergeCells>
  <printOptions horizontalCentered="1" verticalCentered="1"/>
  <pageMargins left="0.2755905511811024" right="0.15748031496062992" top="0.61" bottom="0.2755905511811024" header="0" footer="0"/>
  <pageSetup fitToHeight="6" horizontalDpi="600" verticalDpi="600" orientation="landscape" scale="75" r:id="rId3"/>
  <legacyDrawing r:id="rId2"/>
</worksheet>
</file>

<file path=xl/worksheets/sheet2.xml><?xml version="1.0" encoding="utf-8"?>
<worksheet xmlns="http://schemas.openxmlformats.org/spreadsheetml/2006/main" xmlns:r="http://schemas.openxmlformats.org/officeDocument/2006/relationships">
  <dimension ref="A1:K22"/>
  <sheetViews>
    <sheetView zoomScale="85" zoomScaleNormal="85" zoomScalePageLayoutView="0" workbookViewId="0" topLeftCell="A1">
      <selection activeCell="E10" sqref="E10"/>
    </sheetView>
  </sheetViews>
  <sheetFormatPr defaultColWidth="11.421875" defaultRowHeight="12.75"/>
  <cols>
    <col min="1" max="1" width="4.00390625" style="14" bestFit="1" customWidth="1"/>
    <col min="2" max="2" width="14.7109375" style="14" customWidth="1"/>
    <col min="3" max="3" width="30.421875" style="14" customWidth="1"/>
    <col min="4" max="4" width="21.7109375" style="14" customWidth="1"/>
    <col min="5" max="5" width="17.140625" style="14" customWidth="1"/>
    <col min="6" max="6" width="48.28125" style="14" customWidth="1"/>
    <col min="7" max="7" width="11.28125" style="14" customWidth="1"/>
    <col min="8" max="8" width="11.57421875" style="14" customWidth="1"/>
    <col min="9" max="9" width="25.28125" style="14" customWidth="1"/>
    <col min="10" max="16384" width="11.421875" style="14" customWidth="1"/>
  </cols>
  <sheetData>
    <row r="1" spans="1:9" s="44" customFormat="1" ht="15.75">
      <c r="A1" s="101" t="s">
        <v>34</v>
      </c>
      <c r="B1" s="101"/>
      <c r="C1" s="101"/>
      <c r="D1" s="101"/>
      <c r="E1" s="101"/>
      <c r="F1" s="101"/>
      <c r="G1" s="101"/>
      <c r="H1" s="101"/>
      <c r="I1" s="101"/>
    </row>
    <row r="2" spans="1:9" s="44" customFormat="1" ht="15.75">
      <c r="A2" s="101" t="s">
        <v>13</v>
      </c>
      <c r="B2" s="101"/>
      <c r="C2" s="101"/>
      <c r="D2" s="101"/>
      <c r="E2" s="101"/>
      <c r="F2" s="101"/>
      <c r="G2" s="101"/>
      <c r="H2" s="101"/>
      <c r="I2" s="101"/>
    </row>
    <row r="3" spans="2:8" s="44" customFormat="1" ht="12.75">
      <c r="B3" s="45"/>
      <c r="C3" s="45"/>
      <c r="D3" s="45"/>
      <c r="E3" s="45"/>
      <c r="F3" s="45"/>
      <c r="G3" s="45"/>
      <c r="H3" s="45"/>
    </row>
    <row r="4" spans="1:10" s="48" customFormat="1" ht="12.75">
      <c r="A4" s="95" t="s">
        <v>93</v>
      </c>
      <c r="B4" s="95"/>
      <c r="C4" s="95"/>
      <c r="D4" s="95"/>
      <c r="E4" s="95"/>
      <c r="F4" s="95"/>
      <c r="G4" s="46"/>
      <c r="H4" s="46"/>
      <c r="I4" s="46"/>
      <c r="J4" s="47"/>
    </row>
    <row r="5" spans="1:10" s="48" customFormat="1" ht="12.75">
      <c r="A5" s="95" t="s">
        <v>94</v>
      </c>
      <c r="B5" s="95"/>
      <c r="C5" s="95"/>
      <c r="D5" s="95"/>
      <c r="E5" s="95"/>
      <c r="F5" s="95"/>
      <c r="G5" s="95"/>
      <c r="H5" s="46"/>
      <c r="I5" s="46"/>
      <c r="J5" s="47"/>
    </row>
    <row r="6" spans="1:10" s="48" customFormat="1" ht="12.75">
      <c r="A6" s="33" t="s">
        <v>95</v>
      </c>
      <c r="B6" s="33"/>
      <c r="C6" s="33"/>
      <c r="D6" s="33"/>
      <c r="E6" s="33"/>
      <c r="F6" s="33"/>
      <c r="G6" s="33"/>
      <c r="H6" s="95" t="s">
        <v>69</v>
      </c>
      <c r="I6" s="95"/>
      <c r="J6" s="47"/>
    </row>
    <row r="7" ht="13.5" thickBot="1"/>
    <row r="8" spans="1:9" s="67" customFormat="1" ht="11.25">
      <c r="A8" s="109" t="s">
        <v>15</v>
      </c>
      <c r="B8" s="111" t="s">
        <v>26</v>
      </c>
      <c r="C8" s="104" t="s">
        <v>27</v>
      </c>
      <c r="D8" s="104" t="s">
        <v>66</v>
      </c>
      <c r="E8" s="104" t="s">
        <v>28</v>
      </c>
      <c r="F8" s="111" t="s">
        <v>29</v>
      </c>
      <c r="G8" s="80" t="s">
        <v>30</v>
      </c>
      <c r="H8" s="80"/>
      <c r="I8" s="102" t="s">
        <v>31</v>
      </c>
    </row>
    <row r="9" spans="1:9" s="67" customFormat="1" ht="57" thickBot="1">
      <c r="A9" s="110"/>
      <c r="B9" s="112"/>
      <c r="C9" s="105"/>
      <c r="D9" s="105"/>
      <c r="E9" s="105" t="s">
        <v>24</v>
      </c>
      <c r="F9" s="112"/>
      <c r="G9" s="49" t="s">
        <v>32</v>
      </c>
      <c r="H9" s="49" t="s">
        <v>33</v>
      </c>
      <c r="I9" s="103"/>
    </row>
    <row r="10" spans="1:9" ht="114.75">
      <c r="A10" s="50">
        <v>1</v>
      </c>
      <c r="B10" s="106" t="s">
        <v>38</v>
      </c>
      <c r="C10" s="22" t="s">
        <v>40</v>
      </c>
      <c r="D10" s="22" t="s">
        <v>41</v>
      </c>
      <c r="E10" s="19">
        <v>1</v>
      </c>
      <c r="F10" s="51" t="s">
        <v>5</v>
      </c>
      <c r="G10" s="52">
        <v>1</v>
      </c>
      <c r="H10" s="53">
        <v>1</v>
      </c>
      <c r="I10" s="16"/>
    </row>
    <row r="11" spans="1:9" ht="153">
      <c r="A11" s="54">
        <v>2</v>
      </c>
      <c r="B11" s="107"/>
      <c r="C11" s="20" t="s">
        <v>42</v>
      </c>
      <c r="D11" s="20" t="s">
        <v>43</v>
      </c>
      <c r="E11" s="21">
        <v>1000</v>
      </c>
      <c r="F11" s="55" t="s">
        <v>6</v>
      </c>
      <c r="G11" s="56">
        <v>1</v>
      </c>
      <c r="H11" s="57">
        <v>1.1</v>
      </c>
      <c r="I11" s="17"/>
    </row>
    <row r="12" spans="1:9" ht="114.75">
      <c r="A12" s="54">
        <v>3</v>
      </c>
      <c r="B12" s="107"/>
      <c r="C12" s="20" t="s">
        <v>46</v>
      </c>
      <c r="D12" s="20" t="s">
        <v>47</v>
      </c>
      <c r="E12" s="21">
        <v>2</v>
      </c>
      <c r="F12" s="55" t="s">
        <v>7</v>
      </c>
      <c r="G12" s="56">
        <v>1</v>
      </c>
      <c r="H12" s="57">
        <v>1</v>
      </c>
      <c r="I12" s="58" t="s">
        <v>92</v>
      </c>
    </row>
    <row r="13" spans="1:9" ht="63.75">
      <c r="A13" s="54">
        <v>4</v>
      </c>
      <c r="B13" s="107"/>
      <c r="C13" s="20" t="s">
        <v>48</v>
      </c>
      <c r="D13" s="20" t="s">
        <v>49</v>
      </c>
      <c r="E13" s="21">
        <v>2500</v>
      </c>
      <c r="F13" s="55" t="s">
        <v>8</v>
      </c>
      <c r="G13" s="56">
        <v>1</v>
      </c>
      <c r="H13" s="57">
        <f>2600/2500</f>
        <v>1.04</v>
      </c>
      <c r="I13" s="58"/>
    </row>
    <row r="14" spans="1:11" ht="89.25">
      <c r="A14" s="54">
        <v>5</v>
      </c>
      <c r="B14" s="107"/>
      <c r="C14" s="20" t="s">
        <v>50</v>
      </c>
      <c r="D14" s="20" t="s">
        <v>51</v>
      </c>
      <c r="E14" s="21">
        <v>1000</v>
      </c>
      <c r="F14" s="55" t="s">
        <v>9</v>
      </c>
      <c r="G14" s="56">
        <v>1</v>
      </c>
      <c r="H14" s="57">
        <v>1.06</v>
      </c>
      <c r="I14" s="59"/>
      <c r="K14" s="15"/>
    </row>
    <row r="15" spans="1:11" ht="114.75">
      <c r="A15" s="54">
        <v>6</v>
      </c>
      <c r="B15" s="107"/>
      <c r="C15" s="20" t="s">
        <v>52</v>
      </c>
      <c r="D15" s="20" t="s">
        <v>53</v>
      </c>
      <c r="E15" s="21">
        <v>5000</v>
      </c>
      <c r="F15" s="55" t="s">
        <v>96</v>
      </c>
      <c r="G15" s="56">
        <v>1</v>
      </c>
      <c r="H15" s="57">
        <v>1</v>
      </c>
      <c r="I15" s="60"/>
      <c r="K15" s="15"/>
    </row>
    <row r="16" spans="1:9" ht="114.75">
      <c r="A16" s="54">
        <v>7</v>
      </c>
      <c r="B16" s="107"/>
      <c r="C16" s="20" t="s">
        <v>54</v>
      </c>
      <c r="D16" s="20" t="s">
        <v>55</v>
      </c>
      <c r="E16" s="21">
        <v>1000</v>
      </c>
      <c r="F16" s="55" t="s">
        <v>97</v>
      </c>
      <c r="G16" s="56">
        <v>1</v>
      </c>
      <c r="H16" s="56">
        <v>1.1</v>
      </c>
      <c r="I16" s="59"/>
    </row>
    <row r="17" spans="1:9" ht="102">
      <c r="A17" s="54">
        <v>8</v>
      </c>
      <c r="B17" s="107"/>
      <c r="C17" s="20" t="s">
        <v>56</v>
      </c>
      <c r="D17" s="20" t="s">
        <v>57</v>
      </c>
      <c r="E17" s="21">
        <v>1000</v>
      </c>
      <c r="F17" s="55" t="s">
        <v>10</v>
      </c>
      <c r="G17" s="56">
        <v>1</v>
      </c>
      <c r="H17" s="56">
        <v>1.2</v>
      </c>
      <c r="I17" s="59"/>
    </row>
    <row r="18" spans="1:9" ht="140.25">
      <c r="A18" s="54">
        <v>9</v>
      </c>
      <c r="B18" s="107"/>
      <c r="C18" s="20" t="s">
        <v>58</v>
      </c>
      <c r="D18" s="20" t="s">
        <v>59</v>
      </c>
      <c r="E18" s="21">
        <v>8</v>
      </c>
      <c r="F18" s="55" t="s">
        <v>100</v>
      </c>
      <c r="G18" s="56">
        <v>1</v>
      </c>
      <c r="H18" s="69">
        <f>9/8</f>
        <v>1.125</v>
      </c>
      <c r="I18" s="59"/>
    </row>
    <row r="19" spans="1:9" ht="114.75">
      <c r="A19" s="54">
        <v>10</v>
      </c>
      <c r="B19" s="107"/>
      <c r="C19" s="20" t="s">
        <v>60</v>
      </c>
      <c r="D19" s="20" t="s">
        <v>61</v>
      </c>
      <c r="E19" s="61">
        <v>50</v>
      </c>
      <c r="F19" s="55" t="s">
        <v>11</v>
      </c>
      <c r="G19" s="56">
        <v>1</v>
      </c>
      <c r="H19" s="69">
        <f>102/50</f>
        <v>2.04</v>
      </c>
      <c r="I19" s="59"/>
    </row>
    <row r="20" spans="1:9" ht="76.5">
      <c r="A20" s="54">
        <v>11</v>
      </c>
      <c r="B20" s="107"/>
      <c r="C20" s="20" t="s">
        <v>62</v>
      </c>
      <c r="D20" s="20" t="s">
        <v>63</v>
      </c>
      <c r="E20" s="21">
        <v>1</v>
      </c>
      <c r="F20" s="55" t="s">
        <v>98</v>
      </c>
      <c r="G20" s="56">
        <v>1</v>
      </c>
      <c r="H20" s="56">
        <v>1</v>
      </c>
      <c r="I20" s="59"/>
    </row>
    <row r="21" spans="1:9" ht="128.25" thickBot="1">
      <c r="A21" s="62">
        <v>12</v>
      </c>
      <c r="B21" s="108"/>
      <c r="C21" s="24" t="s">
        <v>64</v>
      </c>
      <c r="D21" s="24" t="s">
        <v>65</v>
      </c>
      <c r="E21" s="63">
        <v>10</v>
      </c>
      <c r="F21" s="68" t="s">
        <v>12</v>
      </c>
      <c r="G21" s="64">
        <v>1</v>
      </c>
      <c r="H21" s="64">
        <v>1.1</v>
      </c>
      <c r="I21" s="66"/>
    </row>
    <row r="22" spans="1:9" ht="12.75">
      <c r="A22" s="96" t="s">
        <v>35</v>
      </c>
      <c r="B22" s="96"/>
      <c r="C22" s="97" t="str">
        <f>B10</f>
        <v>Oficina Municipa de la Juventud</v>
      </c>
      <c r="D22" s="97"/>
      <c r="E22" s="97"/>
      <c r="F22" s="97"/>
      <c r="G22" s="97"/>
      <c r="H22" s="29"/>
      <c r="I22" s="29"/>
    </row>
  </sheetData>
  <sheetProtection/>
  <mergeCells count="16">
    <mergeCell ref="A22:B22"/>
    <mergeCell ref="D8:D9"/>
    <mergeCell ref="B10:B21"/>
    <mergeCell ref="C22:G22"/>
    <mergeCell ref="A8:A9"/>
    <mergeCell ref="B8:B9"/>
    <mergeCell ref="E8:E9"/>
    <mergeCell ref="F8:F9"/>
    <mergeCell ref="C8:C9"/>
    <mergeCell ref="G8:H8"/>
    <mergeCell ref="I8:I9"/>
    <mergeCell ref="A1:I1"/>
    <mergeCell ref="A2:I2"/>
    <mergeCell ref="A4:F4"/>
    <mergeCell ref="H6:I6"/>
    <mergeCell ref="A5:G5"/>
  </mergeCells>
  <printOptions horizontalCentered="1"/>
  <pageMargins left="0.15748031496062992" right="0.15748031496062992" top="0.78" bottom="0.31" header="0" footer="0"/>
  <pageSetup fitToHeight="4"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25"/>
  <sheetViews>
    <sheetView zoomScale="70" zoomScaleNormal="70" zoomScalePageLayoutView="0" workbookViewId="0" topLeftCell="A7">
      <selection activeCell="B10" sqref="B10:B23"/>
    </sheetView>
  </sheetViews>
  <sheetFormatPr defaultColWidth="12.8515625" defaultRowHeight="12.75"/>
  <cols>
    <col min="1" max="1" width="3.00390625" style="0" bestFit="1" customWidth="1"/>
    <col min="2" max="10" width="12.8515625" style="0" customWidth="1"/>
    <col min="11" max="11" width="38.140625" style="0" customWidth="1"/>
  </cols>
  <sheetData>
    <row r="1" spans="1:11" ht="15">
      <c r="A1" s="121" t="s">
        <v>81</v>
      </c>
      <c r="B1" s="121"/>
      <c r="C1" s="121"/>
      <c r="D1" s="121"/>
      <c r="E1" s="121"/>
      <c r="F1" s="121"/>
      <c r="G1" s="121"/>
      <c r="H1" s="121"/>
      <c r="I1" s="121"/>
      <c r="J1" s="121"/>
      <c r="K1" s="121"/>
    </row>
    <row r="2" spans="1:11" ht="15">
      <c r="A2" s="121" t="s">
        <v>71</v>
      </c>
      <c r="B2" s="121"/>
      <c r="C2" s="121"/>
      <c r="D2" s="121"/>
      <c r="E2" s="121"/>
      <c r="F2" s="121"/>
      <c r="G2" s="121"/>
      <c r="H2" s="121"/>
      <c r="I2" s="121"/>
      <c r="J2" s="121"/>
      <c r="K2" s="121"/>
    </row>
    <row r="3" spans="1:11" ht="15">
      <c r="A3" s="30"/>
      <c r="B3" s="30"/>
      <c r="C3" s="30"/>
      <c r="D3" s="30"/>
      <c r="E3" s="30"/>
      <c r="F3" s="30"/>
      <c r="G3" s="30"/>
      <c r="H3" s="30"/>
      <c r="I3" s="30"/>
      <c r="J3" s="30"/>
      <c r="K3" s="30"/>
    </row>
    <row r="4" spans="1:11" ht="15">
      <c r="A4" s="32" t="s">
        <v>72</v>
      </c>
      <c r="B4" s="32"/>
      <c r="C4" s="32"/>
      <c r="D4" s="32"/>
      <c r="E4" s="32"/>
      <c r="F4" s="32"/>
      <c r="G4" s="32"/>
      <c r="H4" s="32"/>
      <c r="I4" s="30"/>
      <c r="J4" s="30"/>
      <c r="K4" s="36"/>
    </row>
    <row r="5" spans="1:11" ht="15">
      <c r="A5" s="32" t="s">
        <v>73</v>
      </c>
      <c r="B5" s="32"/>
      <c r="C5" s="32"/>
      <c r="D5" s="32"/>
      <c r="E5" s="32"/>
      <c r="F5" s="32"/>
      <c r="G5" s="32"/>
      <c r="H5" s="32"/>
      <c r="I5" s="32"/>
      <c r="J5" s="30"/>
      <c r="K5" s="36"/>
    </row>
    <row r="6" spans="1:11" ht="15">
      <c r="A6" s="32" t="s">
        <v>74</v>
      </c>
      <c r="B6" s="32"/>
      <c r="C6" s="32"/>
      <c r="D6" s="32"/>
      <c r="E6" s="32"/>
      <c r="F6" s="32"/>
      <c r="G6" s="32"/>
      <c r="H6" s="32"/>
      <c r="I6" s="30"/>
      <c r="J6" s="30"/>
      <c r="K6" s="36"/>
    </row>
    <row r="7" spans="1:11" ht="15">
      <c r="A7" s="33" t="s">
        <v>36</v>
      </c>
      <c r="B7" s="33"/>
      <c r="C7" s="33"/>
      <c r="D7" s="33"/>
      <c r="E7" s="33"/>
      <c r="F7" s="33"/>
      <c r="G7" s="33"/>
      <c r="H7" s="34"/>
      <c r="I7" s="35"/>
      <c r="J7" s="31"/>
      <c r="K7" s="31"/>
    </row>
    <row r="8" spans="1:11" ht="13.5" thickBot="1">
      <c r="A8" s="37"/>
      <c r="B8" s="38"/>
      <c r="C8" s="39"/>
      <c r="D8" s="39"/>
      <c r="E8" s="39"/>
      <c r="F8" s="39"/>
      <c r="G8" s="39"/>
      <c r="H8" s="39"/>
      <c r="I8" s="39"/>
      <c r="J8" s="39"/>
      <c r="K8" s="38"/>
    </row>
    <row r="9" spans="1:11" s="8" customFormat="1" ht="34.5" thickBot="1">
      <c r="A9" s="40" t="s">
        <v>15</v>
      </c>
      <c r="B9" s="41" t="s">
        <v>75</v>
      </c>
      <c r="C9" s="41" t="s">
        <v>82</v>
      </c>
      <c r="D9" s="41" t="s">
        <v>17</v>
      </c>
      <c r="E9" s="41" t="s">
        <v>18</v>
      </c>
      <c r="F9" s="41" t="s">
        <v>19</v>
      </c>
      <c r="G9" s="41" t="s">
        <v>83</v>
      </c>
      <c r="H9" s="41" t="s">
        <v>84</v>
      </c>
      <c r="I9" s="41" t="s">
        <v>85</v>
      </c>
      <c r="J9" s="41" t="s">
        <v>86</v>
      </c>
      <c r="K9" s="42" t="s">
        <v>87</v>
      </c>
    </row>
    <row r="10" spans="1:11" ht="12.75">
      <c r="A10" s="118">
        <v>1</v>
      </c>
      <c r="B10" s="122" t="s">
        <v>99</v>
      </c>
      <c r="C10" s="115" t="s">
        <v>89</v>
      </c>
      <c r="D10" s="115" t="s">
        <v>90</v>
      </c>
      <c r="E10" s="115" t="s">
        <v>91</v>
      </c>
      <c r="F10" s="115" t="s">
        <v>21</v>
      </c>
      <c r="G10" s="65">
        <v>39498</v>
      </c>
      <c r="H10" s="65">
        <v>39813</v>
      </c>
      <c r="I10" s="115" t="s">
        <v>88</v>
      </c>
      <c r="J10" s="115">
        <v>145100000</v>
      </c>
      <c r="K10" s="16" t="s">
        <v>41</v>
      </c>
    </row>
    <row r="11" spans="1:11" ht="25.5">
      <c r="A11" s="119"/>
      <c r="B11" s="123"/>
      <c r="C11" s="116"/>
      <c r="D11" s="116"/>
      <c r="E11" s="116"/>
      <c r="F11" s="116"/>
      <c r="G11" s="113"/>
      <c r="H11" s="113"/>
      <c r="I11" s="116"/>
      <c r="J11" s="116"/>
      <c r="K11" s="17" t="s">
        <v>43</v>
      </c>
    </row>
    <row r="12" spans="1:11" ht="25.5">
      <c r="A12" s="119"/>
      <c r="B12" s="123"/>
      <c r="C12" s="116"/>
      <c r="D12" s="116"/>
      <c r="E12" s="116"/>
      <c r="F12" s="116"/>
      <c r="G12" s="113"/>
      <c r="H12" s="113"/>
      <c r="I12" s="116"/>
      <c r="J12" s="116"/>
      <c r="K12" s="17" t="s">
        <v>44</v>
      </c>
    </row>
    <row r="13" spans="1:11" ht="25.5">
      <c r="A13" s="119"/>
      <c r="B13" s="123"/>
      <c r="C13" s="116"/>
      <c r="D13" s="116"/>
      <c r="E13" s="116"/>
      <c r="F13" s="116"/>
      <c r="G13" s="113"/>
      <c r="H13" s="113"/>
      <c r="I13" s="116"/>
      <c r="J13" s="116"/>
      <c r="K13" s="17" t="s">
        <v>45</v>
      </c>
    </row>
    <row r="14" spans="1:11" ht="38.25">
      <c r="A14" s="119"/>
      <c r="B14" s="123"/>
      <c r="C14" s="116"/>
      <c r="D14" s="116"/>
      <c r="E14" s="116"/>
      <c r="F14" s="116"/>
      <c r="G14" s="113"/>
      <c r="H14" s="113"/>
      <c r="I14" s="116"/>
      <c r="J14" s="116"/>
      <c r="K14" s="17" t="s">
        <v>47</v>
      </c>
    </row>
    <row r="15" spans="1:11" ht="38.25">
      <c r="A15" s="119"/>
      <c r="B15" s="123"/>
      <c r="C15" s="116"/>
      <c r="D15" s="116"/>
      <c r="E15" s="116"/>
      <c r="F15" s="116"/>
      <c r="G15" s="113"/>
      <c r="H15" s="113"/>
      <c r="I15" s="116"/>
      <c r="J15" s="116"/>
      <c r="K15" s="17" t="s">
        <v>49</v>
      </c>
    </row>
    <row r="16" spans="1:11" ht="51">
      <c r="A16" s="119"/>
      <c r="B16" s="123"/>
      <c r="C16" s="116"/>
      <c r="D16" s="116"/>
      <c r="E16" s="116"/>
      <c r="F16" s="116"/>
      <c r="G16" s="113"/>
      <c r="H16" s="113"/>
      <c r="I16" s="116"/>
      <c r="J16" s="116"/>
      <c r="K16" s="17" t="s">
        <v>51</v>
      </c>
    </row>
    <row r="17" spans="1:11" ht="51">
      <c r="A17" s="119"/>
      <c r="B17" s="123"/>
      <c r="C17" s="116"/>
      <c r="D17" s="116"/>
      <c r="E17" s="116"/>
      <c r="F17" s="116"/>
      <c r="G17" s="113"/>
      <c r="H17" s="113"/>
      <c r="I17" s="116"/>
      <c r="J17" s="116"/>
      <c r="K17" s="17" t="s">
        <v>53</v>
      </c>
    </row>
    <row r="18" spans="1:11" ht="63.75">
      <c r="A18" s="119"/>
      <c r="B18" s="123"/>
      <c r="C18" s="116"/>
      <c r="D18" s="116"/>
      <c r="E18" s="116"/>
      <c r="F18" s="116"/>
      <c r="G18" s="113"/>
      <c r="H18" s="113"/>
      <c r="I18" s="116"/>
      <c r="J18" s="116"/>
      <c r="K18" s="17" t="s">
        <v>55</v>
      </c>
    </row>
    <row r="19" spans="1:11" ht="51">
      <c r="A19" s="119"/>
      <c r="B19" s="123"/>
      <c r="C19" s="116"/>
      <c r="D19" s="116"/>
      <c r="E19" s="116"/>
      <c r="F19" s="116"/>
      <c r="G19" s="113"/>
      <c r="H19" s="113"/>
      <c r="I19" s="116"/>
      <c r="J19" s="116"/>
      <c r="K19" s="17" t="s">
        <v>57</v>
      </c>
    </row>
    <row r="20" spans="1:11" ht="51">
      <c r="A20" s="119"/>
      <c r="B20" s="123"/>
      <c r="C20" s="116"/>
      <c r="D20" s="116"/>
      <c r="E20" s="116"/>
      <c r="F20" s="116"/>
      <c r="G20" s="113"/>
      <c r="H20" s="113"/>
      <c r="I20" s="116"/>
      <c r="J20" s="116"/>
      <c r="K20" s="17" t="s">
        <v>59</v>
      </c>
    </row>
    <row r="21" spans="1:11" ht="25.5">
      <c r="A21" s="119"/>
      <c r="B21" s="123"/>
      <c r="C21" s="116"/>
      <c r="D21" s="116"/>
      <c r="E21" s="116"/>
      <c r="F21" s="116"/>
      <c r="G21" s="113"/>
      <c r="H21" s="113"/>
      <c r="I21" s="116"/>
      <c r="J21" s="116"/>
      <c r="K21" s="17" t="s">
        <v>61</v>
      </c>
    </row>
    <row r="22" spans="1:11" ht="38.25">
      <c r="A22" s="119"/>
      <c r="B22" s="123"/>
      <c r="C22" s="116"/>
      <c r="D22" s="116"/>
      <c r="E22" s="116"/>
      <c r="F22" s="116"/>
      <c r="G22" s="113"/>
      <c r="H22" s="113"/>
      <c r="I22" s="116"/>
      <c r="J22" s="116"/>
      <c r="K22" s="17" t="s">
        <v>63</v>
      </c>
    </row>
    <row r="23" spans="1:11" ht="26.25" thickBot="1">
      <c r="A23" s="120"/>
      <c r="B23" s="124"/>
      <c r="C23" s="117"/>
      <c r="D23" s="117"/>
      <c r="E23" s="117"/>
      <c r="F23" s="117"/>
      <c r="G23" s="114"/>
      <c r="H23" s="114"/>
      <c r="I23" s="117"/>
      <c r="J23" s="117"/>
      <c r="K23" s="43" t="s">
        <v>65</v>
      </c>
    </row>
    <row r="25" ht="12.75">
      <c r="J25" s="11"/>
    </row>
  </sheetData>
  <sheetProtection/>
  <mergeCells count="12">
    <mergeCell ref="A1:K1"/>
    <mergeCell ref="A2:K2"/>
    <mergeCell ref="B10:B23"/>
    <mergeCell ref="J10:J23"/>
    <mergeCell ref="C10:C23"/>
    <mergeCell ref="D10:D23"/>
    <mergeCell ref="E10:E23"/>
    <mergeCell ref="F10:F23"/>
    <mergeCell ref="G10:G23"/>
    <mergeCell ref="H10:H23"/>
    <mergeCell ref="I10:I23"/>
    <mergeCell ref="A10:A23"/>
  </mergeCells>
  <printOptions horizontalCentered="1"/>
  <pageMargins left="0.15748031496062992" right="0.2362204724409449" top="0.5511811023622047" bottom="0.24" header="0" footer="0"/>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K12"/>
  <sheetViews>
    <sheetView view="pageBreakPreview" zoomScale="60" zoomScaleNormal="70" zoomScalePageLayoutView="0" workbookViewId="0" topLeftCell="A1">
      <selection activeCell="K11" sqref="K11"/>
    </sheetView>
  </sheetViews>
  <sheetFormatPr defaultColWidth="11.421875" defaultRowHeight="12.75"/>
  <cols>
    <col min="1" max="1" width="3.00390625" style="75" bestFit="1" customWidth="1"/>
    <col min="2" max="2" width="22.7109375" style="75" customWidth="1"/>
    <col min="3" max="3" width="13.28125" style="75" customWidth="1"/>
    <col min="4" max="4" width="22.28125" style="75" customWidth="1"/>
    <col min="5" max="5" width="43.140625" style="75" customWidth="1"/>
    <col min="6" max="8" width="11.421875" style="75" customWidth="1"/>
    <col min="9" max="9" width="25.28125" style="75" customWidth="1"/>
    <col min="10" max="16384" width="11.421875" style="75" customWidth="1"/>
  </cols>
  <sheetData>
    <row r="1" spans="1:11" ht="15.75">
      <c r="A1" s="125" t="s">
        <v>70</v>
      </c>
      <c r="B1" s="125"/>
      <c r="C1" s="125"/>
      <c r="D1" s="125"/>
      <c r="E1" s="125"/>
      <c r="F1" s="125"/>
      <c r="G1" s="125"/>
      <c r="H1" s="125"/>
      <c r="I1" s="125"/>
      <c r="J1" s="74"/>
      <c r="K1" s="74"/>
    </row>
    <row r="2" spans="1:11" ht="15.75">
      <c r="A2" s="125" t="s">
        <v>71</v>
      </c>
      <c r="B2" s="125"/>
      <c r="C2" s="125"/>
      <c r="D2" s="125"/>
      <c r="E2" s="125"/>
      <c r="F2" s="125"/>
      <c r="G2" s="125"/>
      <c r="H2" s="125"/>
      <c r="I2" s="125"/>
      <c r="J2" s="125"/>
      <c r="K2" s="125"/>
    </row>
    <row r="3" spans="1:9" ht="15.75">
      <c r="A3" s="73"/>
      <c r="B3" s="73"/>
      <c r="C3" s="73"/>
      <c r="D3" s="73"/>
      <c r="E3" s="73"/>
      <c r="F3" s="73"/>
      <c r="G3" s="73"/>
      <c r="H3" s="73"/>
      <c r="I3" s="73"/>
    </row>
    <row r="4" spans="1:9" ht="15.75">
      <c r="A4" s="76" t="s">
        <v>0</v>
      </c>
      <c r="B4" s="76"/>
      <c r="C4" s="76"/>
      <c r="D4" s="76"/>
      <c r="E4" s="76"/>
      <c r="F4" s="76"/>
      <c r="G4" s="76"/>
      <c r="H4" s="76"/>
      <c r="I4" s="73"/>
    </row>
    <row r="5" spans="1:9" ht="15.75">
      <c r="A5" s="76" t="s">
        <v>1</v>
      </c>
      <c r="B5" s="76"/>
      <c r="C5" s="76"/>
      <c r="D5" s="76"/>
      <c r="E5" s="76"/>
      <c r="F5" s="76"/>
      <c r="G5" s="76"/>
      <c r="H5" s="76"/>
      <c r="I5" s="76"/>
    </row>
    <row r="6" spans="1:9" ht="15.75">
      <c r="A6" s="76" t="s">
        <v>2</v>
      </c>
      <c r="B6" s="76"/>
      <c r="C6" s="76"/>
      <c r="D6" s="76"/>
      <c r="E6" s="76"/>
      <c r="F6" s="76"/>
      <c r="G6" s="76"/>
      <c r="H6" s="76"/>
      <c r="I6" s="73"/>
    </row>
    <row r="7" spans="1:9" ht="15.75">
      <c r="A7" s="77" t="s">
        <v>3</v>
      </c>
      <c r="B7" s="77"/>
      <c r="C7" s="77"/>
      <c r="D7" s="77"/>
      <c r="E7" s="77"/>
      <c r="F7" s="77"/>
      <c r="G7" s="77"/>
      <c r="H7" s="78"/>
      <c r="I7" s="79"/>
    </row>
    <row r="8" spans="1:9" ht="16.5" thickBot="1">
      <c r="A8" s="81"/>
      <c r="B8" s="81"/>
      <c r="C8" s="81"/>
      <c r="D8" s="81"/>
      <c r="E8" s="81"/>
      <c r="F8" s="81"/>
      <c r="G8" s="78"/>
      <c r="H8" s="78"/>
      <c r="I8" s="79"/>
    </row>
    <row r="9" spans="1:9" s="67" customFormat="1" ht="12" thickBot="1">
      <c r="A9" s="126" t="s">
        <v>15</v>
      </c>
      <c r="B9" s="128" t="s">
        <v>75</v>
      </c>
      <c r="C9" s="130" t="s">
        <v>16</v>
      </c>
      <c r="D9" s="128" t="s">
        <v>18</v>
      </c>
      <c r="E9" s="133" t="s">
        <v>76</v>
      </c>
      <c r="F9" s="135" t="s">
        <v>30</v>
      </c>
      <c r="G9" s="136"/>
      <c r="H9" s="137"/>
      <c r="I9" s="133" t="s">
        <v>77</v>
      </c>
    </row>
    <row r="10" spans="1:9" s="67" customFormat="1" ht="45.75" thickBot="1">
      <c r="A10" s="127"/>
      <c r="B10" s="129"/>
      <c r="C10" s="131"/>
      <c r="D10" s="132"/>
      <c r="E10" s="134"/>
      <c r="F10" s="70" t="s">
        <v>78</v>
      </c>
      <c r="G10" s="71" t="s">
        <v>79</v>
      </c>
      <c r="H10" s="72" t="s">
        <v>80</v>
      </c>
      <c r="I10" s="134"/>
    </row>
    <row r="11" spans="1:9" ht="387" thickBot="1">
      <c r="A11" s="82">
        <v>1</v>
      </c>
      <c r="B11" s="83" t="s">
        <v>99</v>
      </c>
      <c r="C11" s="82" t="s">
        <v>89</v>
      </c>
      <c r="D11" s="82" t="s">
        <v>91</v>
      </c>
      <c r="E11" s="86" t="s">
        <v>4</v>
      </c>
      <c r="F11" s="84">
        <v>1</v>
      </c>
      <c r="G11" s="84">
        <v>0.99</v>
      </c>
      <c r="H11" s="84">
        <v>1</v>
      </c>
      <c r="I11" s="85"/>
    </row>
    <row r="12" spans="2:3" ht="15">
      <c r="B12" s="87" t="s">
        <v>35</v>
      </c>
      <c r="C12" s="88" t="str">
        <f>C11</f>
        <v>Dirección Municipal de Juventud</v>
      </c>
    </row>
  </sheetData>
  <sheetProtection/>
  <mergeCells count="10">
    <mergeCell ref="A1:I1"/>
    <mergeCell ref="A2:I2"/>
    <mergeCell ref="J2:K2"/>
    <mergeCell ref="A9:A10"/>
    <mergeCell ref="B9:B10"/>
    <mergeCell ref="C9:C10"/>
    <mergeCell ref="D9:D10"/>
    <mergeCell ref="E9:E10"/>
    <mergeCell ref="F9:H9"/>
    <mergeCell ref="I9:I10"/>
  </mergeCells>
  <printOptions horizontalCentered="1"/>
  <pageMargins left="0.35433070866141736" right="0.2362204724409449" top="0.984251968503937" bottom="0.3" header="0" footer="0"/>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2009-01-15T20:13:03Z</cp:lastPrinted>
  <dcterms:created xsi:type="dcterms:W3CDTF">2005-12-21T23:45:17Z</dcterms:created>
  <dcterms:modified xsi:type="dcterms:W3CDTF">2009-02-13T21:17:07Z</dcterms:modified>
  <cp:category/>
  <cp:version/>
  <cp:contentType/>
  <cp:contentStatus/>
</cp:coreProperties>
</file>