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59" activeTab="0"/>
  </bookViews>
  <sheets>
    <sheet name="PPR09 Manejo integral riesgo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<sst xmlns="http://schemas.openxmlformats.org/spreadsheetml/2006/main" count="57" uniqueCount="57">
  <si>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Arq. Darío Andrés Gómez Cabrera - Dirección administrativa de prevención y atención de emergencias y desastres</t>
  </si>
  <si>
    <t>COSTO POR META</t>
  </si>
  <si>
    <t>Nombre Indicador</t>
  </si>
  <si>
    <t xml:space="preserve">Línea de intervención
</t>
  </si>
  <si>
    <t>TOTAL</t>
  </si>
  <si>
    <t>Objetivo del programa</t>
  </si>
  <si>
    <t>Problema a resolver</t>
  </si>
  <si>
    <t xml:space="preserve">Metas Cuatrienio (2008-2011)
</t>
  </si>
  <si>
    <t>Departamento Nacional de Planeación DNP.</t>
  </si>
  <si>
    <t xml:space="preserve">Presupuesto por Resultados. Municipio de Pasto. </t>
  </si>
  <si>
    <t>Alcaldía de Pasto - Departamento Administrativo de Planeación.</t>
  </si>
  <si>
    <t>META PROGRAMADA 2009</t>
  </si>
  <si>
    <t>NOMBRE PROYECTO</t>
  </si>
  <si>
    <t xml:space="preserve">COSTO </t>
  </si>
  <si>
    <t>NIVEL CENTRAL</t>
  </si>
  <si>
    <t>OTRO</t>
  </si>
  <si>
    <t>VALOR</t>
  </si>
  <si>
    <t>NOMBRE FUENTE</t>
  </si>
  <si>
    <t>TOTAL PROYECTO</t>
  </si>
  <si>
    <t>RESPONSABLE POR PROYECTO</t>
  </si>
  <si>
    <t>Nombre Meta</t>
  </si>
  <si>
    <t>EJE ESTRATEGICO AMBIENTE, SERVICIOS PUBLICOS Y GESTION DEL RIESGO</t>
  </si>
  <si>
    <t>PRESUPUESTO POR RESULTADOS 2009</t>
  </si>
  <si>
    <t>PROGRAMA MANEJO INTEGRAL DE LA GESTION DEL RIESGO</t>
  </si>
  <si>
    <t>Existencia de asentamientos humanos en zonas de riesgo y escaso conocimiento y valoración de las amenazas naturales y/o antrópicas</t>
  </si>
  <si>
    <t>Disminuir el nivel de afectación de las personas que habitan zonas que presentan amenazas de tipo natural y/o antrópico</t>
  </si>
  <si>
    <t xml:space="preserve">Reubicación de  familias que habitan zonas de alto riesgo. </t>
  </si>
  <si>
    <t>Se reubicará anualmente 50 familias asentadas en zonas de riesgo.</t>
  </si>
  <si>
    <t>Familias asentadas en zonas de riesgo reubicadas anualmente.</t>
  </si>
  <si>
    <t xml:space="preserve">Control de los asentamientos humanos en zonas de alto riesgo y evitar reocupación de zonas liberadas. </t>
  </si>
  <si>
    <t>Se controlará la reocupación del 100% de las zonas de riesgo recuperadas.</t>
  </si>
  <si>
    <t>Porcentaje de zonas de riesgo controladas.</t>
  </si>
  <si>
    <t>Creación del Fondo para la  Prevención y Atención de Emergencias y Desastres.</t>
  </si>
  <si>
    <t>Se creará el Fondo para la prevención y atención de desastres.</t>
  </si>
  <si>
    <t>Fondo para la prevención y atención de desastres creado</t>
  </si>
  <si>
    <t>SI</t>
  </si>
  <si>
    <t>Ampliación del grupo especializado de búsqueda y rescate – USAR.</t>
  </si>
  <si>
    <t xml:space="preserve">Se ampliará en 24 nuevos integrantes el grupo especializado de búsqueda y rescate conformado por las entidades de socorro.   </t>
  </si>
  <si>
    <t>Número de integrantes del grupo especializado de búsqueda y rescate.</t>
  </si>
  <si>
    <t>Incrementar en la comunidad los niveles de conocimiento y coeducación en prevención y Atención  sobre amenazas de origen natural y/o antrópico</t>
  </si>
  <si>
    <t>Fortalecimiento e implementación de Planes escolares de emergencia incluidos en los PEI en instituciones educativas municipales.</t>
  </si>
  <si>
    <t xml:space="preserve">Se fortalecerá los 10 planes escolares de emergencia vigentes y se implementará 13 nuevos planes escolares de emergencia en los Proyectos Educativos Institucionales </t>
  </si>
  <si>
    <t>Proyectos Educativos Institucionales que implementan los planes escolares de emergencia.</t>
  </si>
  <si>
    <t>Planes escolares de emergencia vigentes fortalecidos.</t>
  </si>
  <si>
    <t>La población del Municipio conocerá de amenazas, riesgos y medidas de prevención y atención de emergencias.</t>
  </si>
  <si>
    <t xml:space="preserve">El 50% de la población del Municipio de Pasto conocerá de amenaza, riesgo y medidas de prevención y atención de emergencias. </t>
  </si>
  <si>
    <t>Porcentaje de población con conocimiento en amenaza, riesgo y medidas de prevención y protección.</t>
  </si>
  <si>
    <t>Conformación de brigadas de emergencia en el Municipio.</t>
  </si>
  <si>
    <t>Se conformará 6 brigadas de emergencia en el Municipio de Pasto.</t>
  </si>
  <si>
    <t>Brigadas de emergencia conformadas.</t>
  </si>
  <si>
    <t>Atención oportuna de las emergencias presentadas en el municipio.</t>
  </si>
  <si>
    <t>Se atenderá oportunamente el 100% de las emergencias presentadas en el Municipio.</t>
  </si>
  <si>
    <t>Porcentaje de emergencias atendidas oportunamente.</t>
  </si>
  <si>
    <t>Sobretasa Bomberil</t>
  </si>
  <si>
    <t>Hector Davila Paz - Comandante Cuerpo  de Bomberos Voluntarios de Pasto</t>
  </si>
  <si>
    <r>
      <t xml:space="preserve">Prevención y atención de desastres y emergencias en el Municipio de Pasto. </t>
    </r>
    <r>
      <rPr>
        <b/>
        <sz val="12"/>
        <color indexed="10"/>
        <rFont val="Arial"/>
        <family val="2"/>
      </rPr>
      <t>2009520010004</t>
    </r>
  </si>
  <si>
    <r>
      <t xml:space="preserve">Asistencia y atención de emergencias y desastres en el Municipio de Pasto.  </t>
    </r>
    <r>
      <rPr>
        <b/>
        <sz val="12"/>
        <color indexed="10"/>
        <rFont val="Arial"/>
        <family val="2"/>
      </rPr>
      <t>2009520010069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</si>
</sst>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#,##0.0000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26" fillId="24" borderId="0" xfId="55" applyFont="1" applyFill="1" applyBorder="1" applyAlignment="1">
      <alignment vertical="center" wrapText="1"/>
      <protection/>
    </xf>
    <xf numFmtId="0" fontId="4" fillId="0" borderId="0" xfId="55" applyFont="1" applyAlignment="1">
      <alignment wrapText="1"/>
      <protection/>
    </xf>
    <xf numFmtId="0" fontId="6" fillId="24" borderId="0" xfId="55" applyFont="1" applyFill="1" applyAlignment="1">
      <alignment horizontal="left" vertical="center" wrapText="1"/>
      <protection/>
    </xf>
    <xf numFmtId="0" fontId="4" fillId="24" borderId="0" xfId="55" applyFont="1" applyFill="1" applyAlignment="1">
      <alignment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24" borderId="0" xfId="55" applyFont="1" applyFill="1" applyAlignment="1">
      <alignment horizontal="center" vertical="center" wrapText="1"/>
      <protection/>
    </xf>
    <xf numFmtId="0" fontId="3" fillId="0" borderId="0" xfId="55" applyFont="1" applyAlignment="1">
      <alignment wrapText="1"/>
      <protection/>
    </xf>
    <xf numFmtId="3" fontId="5" fillId="0" borderId="10" xfId="55" applyNumberFormat="1" applyFont="1" applyFill="1" applyBorder="1" applyAlignment="1">
      <alignment horizontal="center" vertical="center" wrapText="1"/>
      <protection/>
    </xf>
    <xf numFmtId="0" fontId="26" fillId="0" borderId="0" xfId="55" applyFont="1" applyAlignment="1">
      <alignment wrapText="1"/>
      <protection/>
    </xf>
    <xf numFmtId="3" fontId="26" fillId="0" borderId="11" xfId="55" applyNumberFormat="1" applyFont="1" applyBorder="1" applyAlignment="1">
      <alignment wrapText="1"/>
      <protection/>
    </xf>
    <xf numFmtId="4" fontId="4" fillId="0" borderId="0" xfId="55" applyNumberFormat="1" applyFont="1" applyAlignment="1">
      <alignment wrapText="1"/>
      <protection/>
    </xf>
    <xf numFmtId="0" fontId="7" fillId="0" borderId="10" xfId="55" applyFont="1" applyFill="1" applyBorder="1" applyAlignment="1">
      <alignment horizontal="justify" vertical="center" wrapText="1"/>
      <protection/>
    </xf>
    <xf numFmtId="0" fontId="0" fillId="0" borderId="12" xfId="55" applyFont="1" applyFill="1" applyBorder="1" applyAlignment="1">
      <alignment horizontal="justify" vertical="center" wrapText="1"/>
      <protection/>
    </xf>
    <xf numFmtId="0" fontId="0" fillId="0" borderId="10" xfId="55" applyFont="1" applyFill="1" applyBorder="1" applyAlignment="1">
      <alignment horizontal="justify" vertical="center" wrapText="1"/>
      <protection/>
    </xf>
    <xf numFmtId="3" fontId="5" fillId="0" borderId="10" xfId="55" applyNumberFormat="1" applyFont="1" applyFill="1" applyBorder="1" applyAlignment="1">
      <alignment horizontal="center" vertical="center"/>
      <protection/>
    </xf>
    <xf numFmtId="3" fontId="5" fillId="0" borderId="13" xfId="55" applyNumberFormat="1" applyFont="1" applyFill="1" applyBorder="1" applyAlignment="1">
      <alignment vertical="center" wrapText="1"/>
      <protection/>
    </xf>
    <xf numFmtId="9" fontId="5" fillId="0" borderId="10" xfId="61" applyFont="1" applyFill="1" applyBorder="1" applyAlignment="1">
      <alignment horizontal="center" vertical="center"/>
    </xf>
    <xf numFmtId="3" fontId="5" fillId="0" borderId="10" xfId="50" applyNumberFormat="1" applyFont="1" applyFill="1" applyBorder="1" applyAlignment="1">
      <alignment horizontal="center" vertical="center"/>
    </xf>
    <xf numFmtId="0" fontId="4" fillId="0" borderId="0" xfId="55" applyFont="1" applyBorder="1" applyAlignment="1">
      <alignment wrapText="1"/>
      <protection/>
    </xf>
    <xf numFmtId="3" fontId="26" fillId="0" borderId="14" xfId="55" applyNumberFormat="1" applyFont="1" applyBorder="1" applyAlignment="1">
      <alignment wrapText="1"/>
      <protection/>
    </xf>
    <xf numFmtId="0" fontId="7" fillId="0" borderId="15" xfId="55" applyFont="1" applyFill="1" applyBorder="1" applyAlignment="1">
      <alignment horizontal="justify" vertical="center" wrapText="1"/>
      <protection/>
    </xf>
    <xf numFmtId="0" fontId="0" fillId="0" borderId="16" xfId="55" applyFont="1" applyFill="1" applyBorder="1" applyAlignment="1">
      <alignment horizontal="justify" vertical="center" wrapText="1"/>
      <protection/>
    </xf>
    <xf numFmtId="0" fontId="0" fillId="0" borderId="15" xfId="55" applyFont="1" applyFill="1" applyBorder="1" applyAlignment="1">
      <alignment horizontal="justify" vertical="center" wrapText="1"/>
      <protection/>
    </xf>
    <xf numFmtId="3" fontId="5" fillId="0" borderId="15" xfId="55" applyNumberFormat="1" applyFont="1" applyFill="1" applyBorder="1" applyAlignment="1">
      <alignment horizontal="center" vertical="center"/>
      <protection/>
    </xf>
    <xf numFmtId="3" fontId="5" fillId="0" borderId="15" xfId="55" applyNumberFormat="1" applyFont="1" applyFill="1" applyBorder="1" applyAlignment="1">
      <alignment horizontal="center" vertical="center" wrapText="1"/>
      <protection/>
    </xf>
    <xf numFmtId="3" fontId="5" fillId="0" borderId="17" xfId="55" applyNumberFormat="1" applyFont="1" applyFill="1" applyBorder="1" applyAlignment="1">
      <alignment vertical="center" wrapText="1"/>
      <protection/>
    </xf>
    <xf numFmtId="0" fontId="5" fillId="0" borderId="18" xfId="55" applyFont="1" applyFill="1" applyBorder="1" applyAlignment="1">
      <alignment horizontal="justify" vertical="center" wrapText="1"/>
      <protection/>
    </xf>
    <xf numFmtId="3" fontId="0" fillId="0" borderId="18" xfId="55" applyNumberFormat="1" applyFont="1" applyFill="1" applyBorder="1" applyAlignment="1">
      <alignment vertical="center" wrapText="1"/>
      <protection/>
    </xf>
    <xf numFmtId="3" fontId="5" fillId="0" borderId="18" xfId="55" applyNumberFormat="1" applyFont="1" applyFill="1" applyBorder="1" applyAlignment="1">
      <alignment horizontal="center" vertical="center" wrapText="1"/>
      <protection/>
    </xf>
    <xf numFmtId="0" fontId="29" fillId="0" borderId="19" xfId="55" applyFont="1" applyFill="1" applyBorder="1" applyAlignment="1">
      <alignment horizontal="justify" vertical="center" wrapText="1"/>
      <protection/>
    </xf>
    <xf numFmtId="0" fontId="3" fillId="22" borderId="18" xfId="0" applyFont="1" applyFill="1" applyBorder="1" applyAlignment="1">
      <alignment horizontal="center" vertical="center" wrapText="1"/>
    </xf>
    <xf numFmtId="49" fontId="4" fillId="25" borderId="20" xfId="0" applyNumberFormat="1" applyFont="1" applyFill="1" applyBorder="1" applyAlignment="1">
      <alignment horizontal="center" vertical="center" wrapText="1"/>
    </xf>
    <xf numFmtId="49" fontId="4" fillId="25" borderId="21" xfId="0" applyNumberFormat="1" applyFont="1" applyFill="1" applyBorder="1" applyAlignment="1">
      <alignment horizontal="center" vertical="center" wrapText="1"/>
    </xf>
    <xf numFmtId="3" fontId="5" fillId="0" borderId="18" xfId="55" applyNumberFormat="1" applyFont="1" applyFill="1" applyBorder="1" applyAlignment="1">
      <alignment vertical="center" wrapText="1"/>
      <protection/>
    </xf>
    <xf numFmtId="49" fontId="0" fillId="25" borderId="15" xfId="0" applyNumberFormat="1" applyFont="1" applyFill="1" applyBorder="1" applyAlignment="1">
      <alignment horizontal="center" vertical="center" wrapText="1"/>
    </xf>
    <xf numFmtId="0" fontId="28" fillId="2" borderId="22" xfId="55" applyFont="1" applyFill="1" applyBorder="1" applyAlignment="1">
      <alignment horizontal="center" vertical="center"/>
      <protection/>
    </xf>
    <xf numFmtId="0" fontId="28" fillId="2" borderId="10" xfId="55" applyFont="1" applyFill="1" applyBorder="1" applyAlignment="1">
      <alignment horizontal="center" vertical="center"/>
      <protection/>
    </xf>
    <xf numFmtId="0" fontId="28" fillId="2" borderId="23" xfId="55" applyFont="1" applyFill="1" applyBorder="1" applyAlignment="1">
      <alignment horizontal="center" vertical="center"/>
      <protection/>
    </xf>
    <xf numFmtId="0" fontId="0" fillId="25" borderId="24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49" fontId="4" fillId="25" borderId="18" xfId="0" applyNumberFormat="1" applyFont="1" applyFill="1" applyBorder="1" applyAlignment="1">
      <alignment horizontal="center" vertical="center" wrapText="1"/>
    </xf>
    <xf numFmtId="0" fontId="29" fillId="0" borderId="26" xfId="55" applyFont="1" applyFill="1" applyBorder="1" applyAlignment="1">
      <alignment horizontal="justify" vertical="center" wrapText="1"/>
      <protection/>
    </xf>
    <xf numFmtId="0" fontId="29" fillId="0" borderId="27" xfId="55" applyFont="1" applyFill="1" applyBorder="1" applyAlignment="1">
      <alignment horizontal="justify" vertical="center" wrapText="1"/>
      <protection/>
    </xf>
    <xf numFmtId="0" fontId="29" fillId="0" borderId="28" xfId="55" applyFont="1" applyFill="1" applyBorder="1" applyAlignment="1">
      <alignment horizontal="justify" vertical="center" wrapText="1"/>
      <protection/>
    </xf>
    <xf numFmtId="0" fontId="0" fillId="0" borderId="13" xfId="55" applyFont="1" applyFill="1" applyBorder="1" applyAlignment="1">
      <alignment horizontal="justify" vertical="center" wrapText="1"/>
      <protection/>
    </xf>
    <xf numFmtId="0" fontId="0" fillId="0" borderId="29" xfId="55" applyFont="1" applyFill="1" applyBorder="1" applyAlignment="1">
      <alignment horizontal="justify" vertical="center" wrapText="1"/>
      <protection/>
    </xf>
    <xf numFmtId="0" fontId="0" fillId="25" borderId="1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49" fontId="0" fillId="25" borderId="30" xfId="0" applyNumberFormat="1" applyFont="1" applyFill="1" applyBorder="1" applyAlignment="1">
      <alignment horizontal="center" vertical="center" wrapText="1"/>
    </xf>
    <xf numFmtId="0" fontId="3" fillId="22" borderId="31" xfId="0" applyFont="1" applyFill="1" applyBorder="1" applyAlignment="1">
      <alignment horizontal="center" vertical="center" wrapText="1"/>
    </xf>
    <xf numFmtId="0" fontId="3" fillId="22" borderId="32" xfId="0" applyFont="1" applyFill="1" applyBorder="1" applyAlignment="1">
      <alignment horizontal="center" vertical="center" wrapText="1"/>
    </xf>
    <xf numFmtId="0" fontId="3" fillId="22" borderId="33" xfId="0" applyFont="1" applyFill="1" applyBorder="1" applyAlignment="1">
      <alignment horizontal="center" vertical="center" wrapText="1"/>
    </xf>
    <xf numFmtId="0" fontId="3" fillId="22" borderId="34" xfId="0" applyFont="1" applyFill="1" applyBorder="1" applyAlignment="1">
      <alignment horizontal="center" vertical="center" wrapText="1"/>
    </xf>
    <xf numFmtId="49" fontId="4" fillId="25" borderId="15" xfId="0" applyNumberFormat="1" applyFont="1" applyFill="1" applyBorder="1" applyAlignment="1">
      <alignment horizontal="center" vertical="center" wrapText="1"/>
    </xf>
    <xf numFmtId="0" fontId="26" fillId="0" borderId="35" xfId="55" applyFont="1" applyBorder="1" applyAlignment="1">
      <alignment horizontal="center" wrapText="1"/>
      <protection/>
    </xf>
    <xf numFmtId="0" fontId="26" fillId="0" borderId="36" xfId="55" applyFont="1" applyBorder="1" applyAlignment="1">
      <alignment horizontal="center" wrapText="1"/>
      <protection/>
    </xf>
    <xf numFmtId="0" fontId="26" fillId="0" borderId="37" xfId="55" applyFont="1" applyBorder="1" applyAlignment="1">
      <alignment horizontal="center" wrapText="1"/>
      <protection/>
    </xf>
    <xf numFmtId="0" fontId="7" fillId="0" borderId="10" xfId="55" applyFont="1" applyFill="1" applyBorder="1" applyAlignment="1">
      <alignment horizontal="justify" vertical="center" wrapText="1"/>
      <protection/>
    </xf>
    <xf numFmtId="0" fontId="0" fillId="0" borderId="38" xfId="55" applyFont="1" applyFill="1" applyBorder="1" applyAlignment="1">
      <alignment horizontal="justify" vertical="center" wrapText="1"/>
      <protection/>
    </xf>
    <xf numFmtId="0" fontId="0" fillId="0" borderId="39" xfId="55" applyFont="1" applyFill="1" applyBorder="1" applyAlignment="1">
      <alignment horizontal="justify" vertical="center" wrapText="1"/>
      <protection/>
    </xf>
    <xf numFmtId="0" fontId="27" fillId="9" borderId="40" xfId="55" applyFont="1" applyFill="1" applyBorder="1" applyAlignment="1">
      <alignment horizontal="center" vertical="center"/>
      <protection/>
    </xf>
    <xf numFmtId="0" fontId="27" fillId="9" borderId="18" xfId="55" applyFont="1" applyFill="1" applyBorder="1" applyAlignment="1">
      <alignment horizontal="center" vertical="center"/>
      <protection/>
    </xf>
    <xf numFmtId="0" fontId="27" fillId="9" borderId="25" xfId="55" applyFont="1" applyFill="1" applyBorder="1" applyAlignment="1">
      <alignment horizontal="center" vertical="center"/>
      <protection/>
    </xf>
    <xf numFmtId="9" fontId="0" fillId="0" borderId="13" xfId="58" applyFont="1" applyFill="1" applyBorder="1" applyAlignment="1">
      <alignment horizontal="center" vertical="center" wrapText="1"/>
    </xf>
    <xf numFmtId="9" fontId="0" fillId="0" borderId="29" xfId="58" applyFont="1" applyFill="1" applyBorder="1" applyAlignment="1">
      <alignment horizontal="center" vertical="center" wrapText="1"/>
    </xf>
    <xf numFmtId="0" fontId="5" fillId="0" borderId="41" xfId="55" applyFont="1" applyFill="1" applyBorder="1" applyAlignment="1">
      <alignment horizontal="justify" vertical="center" wrapText="1"/>
      <protection/>
    </xf>
    <xf numFmtId="0" fontId="5" fillId="0" borderId="42" xfId="55" applyFont="1" applyFill="1" applyBorder="1" applyAlignment="1">
      <alignment horizontal="justify" vertical="center" wrapText="1"/>
      <protection/>
    </xf>
    <xf numFmtId="0" fontId="5" fillId="0" borderId="43" xfId="55" applyFont="1" applyFill="1" applyBorder="1" applyAlignment="1">
      <alignment horizontal="justify" vertical="center" wrapText="1"/>
      <protection/>
    </xf>
    <xf numFmtId="0" fontId="5" fillId="0" borderId="13" xfId="55" applyFont="1" applyFill="1" applyBorder="1" applyAlignment="1">
      <alignment horizontal="justify" vertical="center" wrapText="1"/>
      <protection/>
    </xf>
    <xf numFmtId="0" fontId="5" fillId="0" borderId="44" xfId="55" applyFont="1" applyFill="1" applyBorder="1" applyAlignment="1">
      <alignment horizontal="justify" vertical="center" wrapText="1"/>
      <protection/>
    </xf>
    <xf numFmtId="0" fontId="5" fillId="0" borderId="29" xfId="55" applyFont="1" applyFill="1" applyBorder="1" applyAlignment="1">
      <alignment horizontal="justify" vertical="center" wrapText="1"/>
      <protection/>
    </xf>
    <xf numFmtId="0" fontId="26" fillId="22" borderId="45" xfId="55" applyFont="1" applyFill="1" applyBorder="1" applyAlignment="1">
      <alignment horizontal="center" vertical="center" wrapText="1"/>
      <protection/>
    </xf>
    <xf numFmtId="0" fontId="26" fillId="22" borderId="15" xfId="55" applyFont="1" applyFill="1" applyBorder="1" applyAlignment="1">
      <alignment horizontal="center" vertical="center" wrapText="1"/>
      <protection/>
    </xf>
    <xf numFmtId="0" fontId="26" fillId="22" borderId="24" xfId="55" applyFont="1" applyFill="1" applyBorder="1" applyAlignment="1">
      <alignment horizontal="center" vertical="center" wrapText="1"/>
      <protection/>
    </xf>
    <xf numFmtId="0" fontId="27" fillId="2" borderId="22" xfId="55" applyFont="1" applyFill="1" applyBorder="1" applyAlignment="1">
      <alignment horizontal="center" vertical="center"/>
      <protection/>
    </xf>
    <xf numFmtId="0" fontId="27" fillId="2" borderId="10" xfId="55" applyFont="1" applyFill="1" applyBorder="1" applyAlignment="1">
      <alignment horizontal="center" vertical="center"/>
      <protection/>
    </xf>
    <xf numFmtId="0" fontId="27" fillId="2" borderId="23" xfId="55" applyFont="1" applyFill="1" applyBorder="1" applyAlignment="1">
      <alignment horizontal="center" vertical="center"/>
      <protection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25" borderId="18" xfId="0" applyNumberFormat="1" applyFont="1" applyFill="1" applyBorder="1" applyAlignment="1">
      <alignment horizontal="center" vertical="center" wrapText="1"/>
    </xf>
    <xf numFmtId="0" fontId="5" fillId="0" borderId="15" xfId="55" applyFont="1" applyFill="1" applyBorder="1" applyAlignment="1">
      <alignment horizontal="justify" vertical="center" wrapText="1"/>
      <protection/>
    </xf>
    <xf numFmtId="0" fontId="5" fillId="0" borderId="10" xfId="55" applyFont="1" applyFill="1" applyBorder="1" applyAlignment="1">
      <alignment horizontal="justify" vertical="center" wrapText="1"/>
      <protection/>
    </xf>
    <xf numFmtId="0" fontId="3" fillId="10" borderId="41" xfId="0" applyFont="1" applyFill="1" applyBorder="1" applyAlignment="1">
      <alignment horizontal="center" vertical="center" wrapText="1"/>
    </xf>
    <xf numFmtId="0" fontId="3" fillId="10" borderId="42" xfId="0" applyFont="1" applyFill="1" applyBorder="1" applyAlignment="1">
      <alignment horizontal="center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5" fillId="0" borderId="17" xfId="55" applyFont="1" applyFill="1" applyBorder="1" applyAlignment="1">
      <alignment horizontal="justify" vertical="center" wrapText="1"/>
      <protection/>
    </xf>
    <xf numFmtId="0" fontId="5" fillId="0" borderId="46" xfId="55" applyFont="1" applyFill="1" applyBorder="1" applyAlignment="1">
      <alignment horizontal="justify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O46"/>
  <sheetViews>
    <sheetView tabSelected="1" zoomScale="70" zoomScaleNormal="70" zoomScalePageLayoutView="0" workbookViewId="0" topLeftCell="D8">
      <selection activeCell="H16" sqref="H16"/>
    </sheetView>
  </sheetViews>
  <sheetFormatPr defaultColWidth="11.421875" defaultRowHeight="12.75"/>
  <cols>
    <col min="1" max="1" width="23.28125" style="2" customWidth="1"/>
    <col min="2" max="2" width="23.421875" style="2" customWidth="1"/>
    <col min="3" max="3" width="30.8515625" style="2" customWidth="1"/>
    <col min="4" max="4" width="27.57421875" style="2" customWidth="1"/>
    <col min="5" max="5" width="19.7109375" style="2" customWidth="1"/>
    <col min="6" max="6" width="15.28125" style="2" customWidth="1"/>
    <col min="7" max="7" width="28.00390625" style="2" customWidth="1"/>
    <col min="8" max="8" width="14.421875" style="2" bestFit="1" customWidth="1"/>
    <col min="9" max="9" width="14.140625" style="2" bestFit="1" customWidth="1"/>
    <col min="10" max="10" width="13.00390625" style="2" customWidth="1"/>
    <col min="11" max="11" width="13.57421875" style="2" customWidth="1"/>
    <col min="12" max="12" width="14.421875" style="2" customWidth="1"/>
    <col min="13" max="13" width="19.421875" style="2" customWidth="1"/>
    <col min="14" max="16384" width="11.421875" style="2" customWidth="1"/>
  </cols>
  <sheetData>
    <row r="1" spans="1:7" ht="15.75">
      <c r="A1" s="76" t="s">
        <v>22</v>
      </c>
      <c r="B1" s="77"/>
      <c r="C1" s="77"/>
      <c r="D1" s="78"/>
      <c r="E1" s="1"/>
      <c r="F1" s="1"/>
      <c r="G1" s="1"/>
    </row>
    <row r="2" spans="1:67" s="4" customFormat="1" ht="15">
      <c r="A2" s="79" t="s">
        <v>21</v>
      </c>
      <c r="B2" s="80"/>
      <c r="C2" s="80"/>
      <c r="D2" s="81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s="4" customFormat="1" ht="15.75" thickBot="1">
      <c r="A3" s="65" t="s">
        <v>23</v>
      </c>
      <c r="B3" s="66"/>
      <c r="C3" s="66"/>
      <c r="D3" s="6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s="4" customFormat="1" ht="12.75" thickBot="1">
      <c r="A4" s="3"/>
      <c r="C4" s="3"/>
      <c r="D4" s="3"/>
      <c r="E4" s="3"/>
      <c r="F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s="5" customFormat="1" ht="12.75">
      <c r="A5" s="86" t="s">
        <v>6</v>
      </c>
      <c r="B5" s="89" t="s">
        <v>5</v>
      </c>
      <c r="C5" s="89" t="s">
        <v>3</v>
      </c>
      <c r="D5" s="54" t="s">
        <v>7</v>
      </c>
      <c r="E5" s="55"/>
      <c r="F5" s="58" t="s">
        <v>11</v>
      </c>
      <c r="G5" s="36" t="s">
        <v>12</v>
      </c>
      <c r="H5" s="36" t="s">
        <v>13</v>
      </c>
      <c r="I5" s="36"/>
      <c r="J5" s="36"/>
      <c r="K5" s="36"/>
      <c r="L5" s="50" t="s">
        <v>1</v>
      </c>
      <c r="M5" s="40" t="s">
        <v>19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s="5" customFormat="1" ht="12.75">
      <c r="A6" s="87"/>
      <c r="B6" s="90"/>
      <c r="C6" s="90"/>
      <c r="D6" s="56"/>
      <c r="E6" s="57"/>
      <c r="F6" s="43"/>
      <c r="G6" s="82"/>
      <c r="H6" s="43" t="s">
        <v>14</v>
      </c>
      <c r="I6" s="53" t="s">
        <v>15</v>
      </c>
      <c r="J6" s="53"/>
      <c r="K6" s="43" t="s">
        <v>18</v>
      </c>
      <c r="L6" s="51"/>
      <c r="M6" s="4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s="5" customFormat="1" ht="24.75" thickBot="1">
      <c r="A7" s="88"/>
      <c r="B7" s="91"/>
      <c r="C7" s="91"/>
      <c r="D7" s="32" t="s">
        <v>20</v>
      </c>
      <c r="E7" s="32" t="s">
        <v>2</v>
      </c>
      <c r="F7" s="44"/>
      <c r="G7" s="83"/>
      <c r="H7" s="44"/>
      <c r="I7" s="33" t="s">
        <v>16</v>
      </c>
      <c r="J7" s="34" t="s">
        <v>17</v>
      </c>
      <c r="K7" s="44"/>
      <c r="L7" s="52"/>
      <c r="M7" s="4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s="7" customFormat="1" ht="51">
      <c r="A8" s="70" t="s">
        <v>24</v>
      </c>
      <c r="B8" s="84" t="s">
        <v>25</v>
      </c>
      <c r="C8" s="22" t="s">
        <v>26</v>
      </c>
      <c r="D8" s="23" t="s">
        <v>27</v>
      </c>
      <c r="E8" s="24" t="s">
        <v>28</v>
      </c>
      <c r="F8" s="25">
        <v>50</v>
      </c>
      <c r="G8" s="92" t="s">
        <v>55</v>
      </c>
      <c r="H8" s="26">
        <v>5000000</v>
      </c>
      <c r="I8" s="27">
        <f>SUM(H8:H16)</f>
        <v>250000000</v>
      </c>
      <c r="J8" s="26"/>
      <c r="K8" s="26">
        <f>H8</f>
        <v>5000000</v>
      </c>
      <c r="L8" s="26">
        <f>K8</f>
        <v>5000000</v>
      </c>
      <c r="M8" s="45" t="s"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</row>
    <row r="9" spans="1:67" s="7" customFormat="1" ht="51">
      <c r="A9" s="71"/>
      <c r="B9" s="85"/>
      <c r="C9" s="13" t="s">
        <v>29</v>
      </c>
      <c r="D9" s="14" t="s">
        <v>30</v>
      </c>
      <c r="E9" s="15" t="s">
        <v>31</v>
      </c>
      <c r="F9" s="18">
        <v>1</v>
      </c>
      <c r="G9" s="74"/>
      <c r="H9" s="9">
        <v>0</v>
      </c>
      <c r="I9" s="17"/>
      <c r="J9" s="9"/>
      <c r="K9" s="9">
        <f>H9</f>
        <v>0</v>
      </c>
      <c r="L9" s="9">
        <f aca="true" t="shared" si="0" ref="L9:L17">K9</f>
        <v>0</v>
      </c>
      <c r="M9" s="4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</row>
    <row r="10" spans="1:67" s="7" customFormat="1" ht="38.25">
      <c r="A10" s="71"/>
      <c r="B10" s="85"/>
      <c r="C10" s="13" t="s">
        <v>32</v>
      </c>
      <c r="D10" s="14" t="s">
        <v>33</v>
      </c>
      <c r="E10" s="15" t="s">
        <v>34</v>
      </c>
      <c r="F10" s="16" t="s">
        <v>35</v>
      </c>
      <c r="G10" s="74"/>
      <c r="H10" s="9">
        <v>0</v>
      </c>
      <c r="I10" s="17"/>
      <c r="J10" s="9"/>
      <c r="K10" s="9">
        <f aca="true" t="shared" si="1" ref="K10:K17">H10</f>
        <v>0</v>
      </c>
      <c r="L10" s="9">
        <f t="shared" si="0"/>
        <v>0</v>
      </c>
      <c r="M10" s="4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</row>
    <row r="11" spans="1:67" s="7" customFormat="1" ht="63.75">
      <c r="A11" s="71"/>
      <c r="B11" s="85"/>
      <c r="C11" s="13" t="s">
        <v>36</v>
      </c>
      <c r="D11" s="14" t="s">
        <v>37</v>
      </c>
      <c r="E11" s="15" t="s">
        <v>38</v>
      </c>
      <c r="F11" s="16">
        <v>24</v>
      </c>
      <c r="G11" s="74"/>
      <c r="H11" s="9">
        <v>20000000</v>
      </c>
      <c r="I11" s="17"/>
      <c r="J11" s="9"/>
      <c r="K11" s="9">
        <f t="shared" si="1"/>
        <v>20000000</v>
      </c>
      <c r="L11" s="9">
        <f t="shared" si="0"/>
        <v>20000000</v>
      </c>
      <c r="M11" s="4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67" s="7" customFormat="1" ht="63.75">
      <c r="A12" s="71"/>
      <c r="B12" s="73" t="s">
        <v>39</v>
      </c>
      <c r="C12" s="62" t="s">
        <v>40</v>
      </c>
      <c r="D12" s="63" t="s">
        <v>41</v>
      </c>
      <c r="E12" s="15" t="s">
        <v>42</v>
      </c>
      <c r="F12" s="16">
        <v>3</v>
      </c>
      <c r="G12" s="74"/>
      <c r="H12" s="9">
        <v>15000000</v>
      </c>
      <c r="I12" s="17"/>
      <c r="J12" s="9"/>
      <c r="K12" s="9">
        <f t="shared" si="1"/>
        <v>15000000</v>
      </c>
      <c r="L12" s="9">
        <f t="shared" si="0"/>
        <v>15000000</v>
      </c>
      <c r="M12" s="4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</row>
    <row r="13" spans="1:67" s="7" customFormat="1" ht="38.25">
      <c r="A13" s="71"/>
      <c r="B13" s="74"/>
      <c r="C13" s="62"/>
      <c r="D13" s="64"/>
      <c r="E13" s="15" t="s">
        <v>43</v>
      </c>
      <c r="F13" s="16">
        <v>3</v>
      </c>
      <c r="G13" s="74"/>
      <c r="H13" s="9">
        <v>15000000</v>
      </c>
      <c r="I13" s="17"/>
      <c r="J13" s="9"/>
      <c r="K13" s="9">
        <f t="shared" si="1"/>
        <v>15000000</v>
      </c>
      <c r="L13" s="9">
        <f t="shared" si="0"/>
        <v>15000000</v>
      </c>
      <c r="M13" s="4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1:67" s="7" customFormat="1" ht="89.25">
      <c r="A14" s="71"/>
      <c r="B14" s="74"/>
      <c r="C14" s="15" t="s">
        <v>44</v>
      </c>
      <c r="D14" s="14" t="s">
        <v>45</v>
      </c>
      <c r="E14" s="15" t="s">
        <v>46</v>
      </c>
      <c r="F14" s="19">
        <v>60000</v>
      </c>
      <c r="G14" s="74"/>
      <c r="H14" s="9">
        <v>30000000</v>
      </c>
      <c r="I14" s="17"/>
      <c r="J14" s="9"/>
      <c r="K14" s="9">
        <f t="shared" si="1"/>
        <v>30000000</v>
      </c>
      <c r="L14" s="9">
        <f t="shared" si="0"/>
        <v>30000000</v>
      </c>
      <c r="M14" s="4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</row>
    <row r="15" spans="1:13" s="6" customFormat="1" ht="38.25">
      <c r="A15" s="71"/>
      <c r="B15" s="74"/>
      <c r="C15" s="15" t="s">
        <v>47</v>
      </c>
      <c r="D15" s="14" t="s">
        <v>48</v>
      </c>
      <c r="E15" s="15" t="s">
        <v>49</v>
      </c>
      <c r="F15" s="16">
        <v>2</v>
      </c>
      <c r="G15" s="74"/>
      <c r="H15" s="9">
        <v>10000000</v>
      </c>
      <c r="I15" s="17"/>
      <c r="J15" s="9"/>
      <c r="K15" s="9">
        <f t="shared" si="1"/>
        <v>10000000</v>
      </c>
      <c r="L15" s="9">
        <f t="shared" si="0"/>
        <v>10000000</v>
      </c>
      <c r="M15" s="46"/>
    </row>
    <row r="16" spans="1:13" ht="15">
      <c r="A16" s="71"/>
      <c r="B16" s="74"/>
      <c r="C16" s="48" t="s">
        <v>50</v>
      </c>
      <c r="D16" s="48" t="s">
        <v>51</v>
      </c>
      <c r="E16" s="48" t="s">
        <v>52</v>
      </c>
      <c r="F16" s="68">
        <v>1</v>
      </c>
      <c r="G16" s="93"/>
      <c r="H16" s="9">
        <v>155000000</v>
      </c>
      <c r="I16" s="17"/>
      <c r="J16" s="9"/>
      <c r="K16" s="9">
        <f t="shared" si="1"/>
        <v>155000000</v>
      </c>
      <c r="L16" s="9">
        <f t="shared" si="0"/>
        <v>155000000</v>
      </c>
      <c r="M16" s="47"/>
    </row>
    <row r="17" spans="1:13" ht="126.75" thickBot="1">
      <c r="A17" s="72"/>
      <c r="B17" s="75"/>
      <c r="C17" s="49"/>
      <c r="D17" s="49"/>
      <c r="E17" s="49"/>
      <c r="F17" s="69"/>
      <c r="G17" s="28" t="s">
        <v>56</v>
      </c>
      <c r="H17" s="35">
        <v>700000000</v>
      </c>
      <c r="I17" s="29"/>
      <c r="J17" s="28" t="s">
        <v>53</v>
      </c>
      <c r="K17" s="9">
        <f t="shared" si="1"/>
        <v>700000000</v>
      </c>
      <c r="L17" s="30">
        <f t="shared" si="0"/>
        <v>700000000</v>
      </c>
      <c r="M17" s="31" t="s">
        <v>54</v>
      </c>
    </row>
    <row r="18" spans="1:13" s="10" customFormat="1" ht="16.5" thickBot="1">
      <c r="A18" s="59" t="s">
        <v>4</v>
      </c>
      <c r="B18" s="60"/>
      <c r="C18" s="60"/>
      <c r="D18" s="60"/>
      <c r="E18" s="60"/>
      <c r="F18" s="60"/>
      <c r="G18" s="61"/>
      <c r="H18" s="11">
        <f>SUM(H8:H17)</f>
        <v>950000000</v>
      </c>
      <c r="I18" s="11">
        <f>SUM(I8:I17)</f>
        <v>250000000</v>
      </c>
      <c r="J18" s="11">
        <f>SUM(J8:J17)</f>
        <v>0</v>
      </c>
      <c r="K18" s="11">
        <f>SUM(K8:K17)</f>
        <v>950000000</v>
      </c>
      <c r="L18" s="11">
        <f>SUM(L8:L17)</f>
        <v>950000000</v>
      </c>
      <c r="M18" s="21"/>
    </row>
    <row r="19" ht="12.75" thickBot="1"/>
    <row r="20" spans="1:4" ht="15.75">
      <c r="A20" s="76" t="s">
        <v>9</v>
      </c>
      <c r="B20" s="77"/>
      <c r="C20" s="77"/>
      <c r="D20" s="78"/>
    </row>
    <row r="21" spans="1:4" ht="18">
      <c r="A21" s="37" t="s">
        <v>10</v>
      </c>
      <c r="B21" s="38"/>
      <c r="C21" s="38"/>
      <c r="D21" s="39"/>
    </row>
    <row r="22" spans="1:12" ht="15.75" thickBot="1">
      <c r="A22" s="65" t="s">
        <v>8</v>
      </c>
      <c r="B22" s="66"/>
      <c r="C22" s="66"/>
      <c r="D22" s="67"/>
      <c r="E22" s="20"/>
      <c r="K22" s="12"/>
      <c r="L22" s="12"/>
    </row>
    <row r="42" ht="14.25">
      <c r="D42" s="8"/>
    </row>
    <row r="43" ht="14.25">
      <c r="D43" s="8"/>
    </row>
    <row r="44" ht="14.25">
      <c r="D44" s="8"/>
    </row>
    <row r="45" ht="14.25">
      <c r="D45" s="8"/>
    </row>
    <row r="46" ht="14.25">
      <c r="D46" s="8"/>
    </row>
  </sheetData>
  <sheetProtection/>
  <mergeCells count="30">
    <mergeCell ref="A1:D1"/>
    <mergeCell ref="A2:D2"/>
    <mergeCell ref="G5:G7"/>
    <mergeCell ref="B8:B11"/>
    <mergeCell ref="A3:D3"/>
    <mergeCell ref="A5:A7"/>
    <mergeCell ref="B5:B7"/>
    <mergeCell ref="G8:G16"/>
    <mergeCell ref="C5:C7"/>
    <mergeCell ref="A22:D22"/>
    <mergeCell ref="E16:E17"/>
    <mergeCell ref="F16:F17"/>
    <mergeCell ref="A8:A17"/>
    <mergeCell ref="B12:B17"/>
    <mergeCell ref="C16:C17"/>
    <mergeCell ref="A20:D20"/>
    <mergeCell ref="F5:F7"/>
    <mergeCell ref="A18:G18"/>
    <mergeCell ref="C12:C13"/>
    <mergeCell ref="D12:D13"/>
    <mergeCell ref="H5:K5"/>
    <mergeCell ref="A21:D21"/>
    <mergeCell ref="M5:M7"/>
    <mergeCell ref="H6:H7"/>
    <mergeCell ref="M8:M16"/>
    <mergeCell ref="D16:D17"/>
    <mergeCell ref="L5:L7"/>
    <mergeCell ref="I6:J6"/>
    <mergeCell ref="K6:K7"/>
    <mergeCell ref="D5:E6"/>
  </mergeCells>
  <printOptions/>
  <pageMargins left="0.48" right="0.1968503937007874" top="0.95" bottom="0.31496062992125984" header="0" footer="0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planeacion04</cp:lastModifiedBy>
  <cp:lastPrinted>2008-10-09T07:21:45Z</cp:lastPrinted>
  <dcterms:created xsi:type="dcterms:W3CDTF">2005-09-30T21:17:52Z</dcterms:created>
  <dcterms:modified xsi:type="dcterms:W3CDTF">2009-08-20T19:53:37Z</dcterms:modified>
  <cp:category/>
  <cp:version/>
  <cp:contentType/>
  <cp:contentStatus/>
</cp:coreProperties>
</file>