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57" activeTab="0"/>
  </bookViews>
  <sheets>
    <sheet name="PPR09 Hacienda Públic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<sst xmlns="http://schemas.openxmlformats.org/spreadsheetml/2006/main" count="46" uniqueCount="46">
  <si>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Nombre Indicador</t>
  </si>
  <si>
    <t xml:space="preserve">Línea de intervención
</t>
  </si>
  <si>
    <t>TOTAL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</si>
  <si>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</si>
  <si>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</si>
  <si>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</si>
  <si>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t>Objetivo del programa</t>
  </si>
  <si>
    <t>Problema a resolver</t>
  </si>
  <si>
    <t xml:space="preserve">Metas Cuatrienio (2008-2011)
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</si>
  <si>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</si>
  <si>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</si>
  <si>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</si>
  <si>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</si>
  <si>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</si>
  <si>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</si>
  <si>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</si>
  <si>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</si>
  <si>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</si>
  <si>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</si>
  <si>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</si>
  <si>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SI</t>
  </si>
  <si>
    <t>EJE ESTRATEGICO DIALOGO CIUDADANO Y BUEN GOBIERNO</t>
  </si>
  <si>
    <t>PROGRAMA HACIENDA PUBLICA</t>
  </si>
  <si>
    <t>Escasa disponibilidad de recursos financieros para la inversión social</t>
  </si>
  <si>
    <t>Garantizar y optimizar el uso de los recursos financieros necesarios para la ejecución del   Plan  de Desarrollo Municipal.</t>
  </si>
  <si>
    <t>Fortalecimiento de las Rentas Tributarias.</t>
  </si>
  <si>
    <t>Se incrementará en un 5% anual el crecimiento real de los ingresos propios del municipio.</t>
  </si>
  <si>
    <t>Porcentaje de incremento de ingresos propios del municipio</t>
  </si>
  <si>
    <t>i+5%</t>
  </si>
  <si>
    <t>Austeridad y racionalización del Gasto</t>
  </si>
  <si>
    <t>Se disminuirá a 53% la relación de gastos de funcionamiento sobre ingresos corrientes de libre destinación.</t>
  </si>
  <si>
    <t>Porcentaje de disminución de relación de gastos de funcionamiento sobre ingresos corriente de libre destinación.</t>
  </si>
  <si>
    <t>Manejo Responsable de la Deuda Pública.</t>
  </si>
  <si>
    <t>Se mantendrá los indicadores de endeudamiento público, así: indicador de solvencia menor del 30% e, indicador de sostenibilidad menor del 60%.</t>
  </si>
  <si>
    <t>Indicador de solvencia</t>
  </si>
  <si>
    <t>Indicador de sostenibilidad.</t>
  </si>
  <si>
    <t xml:space="preserve">Elaboración del presupuesto del municipio bajo el enfoque de resultados. </t>
  </si>
  <si>
    <t xml:space="preserve">Se elaborará anualmente el presupuesto general de ingresos y gastos del Municipio de Pasto bajo el enfoque de resultados. </t>
  </si>
  <si>
    <t>Presupuesto general de ingresos y gastos bajo el enfoque de resultados elaborado.</t>
  </si>
  <si>
    <t>COSTO TOTAL META</t>
  </si>
  <si>
    <t>Dr.  Nelson Gómez Zuluaga - Secretario de Hacienda y Tesorería.</t>
  </si>
  <si>
    <r>
      <t>NOTA</t>
    </r>
    <r>
      <rPr>
        <sz val="12"/>
        <rFont val="Arial"/>
        <family val="2"/>
      </rPr>
      <t>: El programa incluye, además, la suma de $202 millones con destino al FONPET provenientes del 20% de recaudo de estampilla procultura y de venta de activos.</t>
    </r>
  </si>
  <si>
    <t>Fortalecimiento de la política tributaria y de gasto público en el Municipio de  Pasto  (Actualización catastral urbana - Elaboración a adquisición software integral financiero y tributario- Apoyo profesional para la fiscalización).</t>
  </si>
  <si>
    <t>Implementación del sistema de información integral para el manejo adminsitrativo y financiero de la Secretaría de Hacienda del Municipio de Pasto.</t>
  </si>
  <si>
    <t>Parque Soft</t>
  </si>
  <si>
    <r>
      <t xml:space="preserve">Arrendamiento, soporte y mantenimiento de un software para la gestión tributaria y financiera del Municipio de Pasto.
</t>
    </r>
    <r>
      <rPr>
        <b/>
        <sz val="10"/>
        <color indexed="10"/>
        <rFont val="Arial"/>
        <family val="2"/>
      </rPr>
      <t>2009520010232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</si>
</sst>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4" fontId="5" fillId="0" borderId="10" xfId="55" applyNumberFormat="1" applyFont="1" applyBorder="1" applyAlignment="1">
      <alignment horizontal="center" vertical="center"/>
      <protection/>
    </xf>
    <xf numFmtId="3" fontId="5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9" fillId="33" borderId="0" xfId="55" applyFont="1" applyFill="1" applyBorder="1" applyAlignment="1">
      <alignment vertical="center" wrapText="1"/>
      <protection/>
    </xf>
    <xf numFmtId="0" fontId="4" fillId="0" borderId="0" xfId="55" applyFont="1" applyAlignment="1">
      <alignment wrapText="1"/>
      <protection/>
    </xf>
    <xf numFmtId="0" fontId="7" fillId="33" borderId="0" xfId="55" applyFont="1" applyFill="1" applyAlignment="1">
      <alignment horizontal="left" vertical="center" wrapText="1"/>
      <protection/>
    </xf>
    <xf numFmtId="0" fontId="4" fillId="33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0" fontId="10" fillId="0" borderId="0" xfId="55" applyFont="1" applyAlignment="1">
      <alignment wrapText="1"/>
      <protection/>
    </xf>
    <xf numFmtId="0" fontId="9" fillId="0" borderId="0" xfId="55" applyFont="1" applyAlignment="1">
      <alignment horizontal="justify" vertical="center" wrapText="1"/>
      <protection/>
    </xf>
    <xf numFmtId="0" fontId="9" fillId="0" borderId="0" xfId="0" applyFont="1" applyAlignment="1">
      <alignment wrapText="1"/>
    </xf>
    <xf numFmtId="3" fontId="0" fillId="0" borderId="10" xfId="55" applyNumberFormat="1" applyFont="1" applyBorder="1" applyAlignment="1">
      <alignment horizontal="center" vertical="center" wrapText="1"/>
      <protection/>
    </xf>
    <xf numFmtId="193" fontId="9" fillId="0" borderId="11" xfId="48" applyNumberFormat="1" applyFont="1" applyBorder="1" applyAlignment="1">
      <alignment vertical="center" wrapText="1"/>
    </xf>
    <xf numFmtId="3" fontId="0" fillId="0" borderId="10" xfId="55" applyNumberFormat="1" applyFont="1" applyBorder="1" applyAlignment="1">
      <alignment horizontal="center" vertical="center" wrapText="1"/>
      <protection/>
    </xf>
    <xf numFmtId="49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54" applyFont="1" applyFill="1" applyBorder="1" applyAlignment="1">
      <alignment horizontal="center" vertical="center" wrapText="1"/>
      <protection/>
    </xf>
    <xf numFmtId="49" fontId="4" fillId="34" borderId="10" xfId="54" applyNumberFormat="1" applyFont="1" applyFill="1" applyBorder="1" applyAlignment="1">
      <alignment horizontal="center" vertical="center" wrapText="1"/>
      <protection/>
    </xf>
    <xf numFmtId="49" fontId="0" fillId="34" borderId="12" xfId="54" applyNumberFormat="1" applyFont="1" applyFill="1" applyBorder="1" applyAlignment="1">
      <alignment horizontal="center" vertical="center" wrapText="1"/>
      <protection/>
    </xf>
    <xf numFmtId="0" fontId="6" fillId="35" borderId="10" xfId="54" applyFont="1" applyFill="1" applyBorder="1" applyAlignment="1">
      <alignment horizontal="center" vertical="center" wrapText="1"/>
      <protection/>
    </xf>
    <xf numFmtId="0" fontId="6" fillId="35" borderId="13" xfId="54" applyFont="1" applyFill="1" applyBorder="1" applyAlignment="1">
      <alignment horizontal="center" vertical="center" wrapText="1"/>
      <protection/>
    </xf>
    <xf numFmtId="0" fontId="10" fillId="36" borderId="14" xfId="54" applyFont="1" applyFill="1" applyBorder="1" applyAlignment="1">
      <alignment horizontal="center" wrapText="1"/>
      <protection/>
    </xf>
    <xf numFmtId="0" fontId="10" fillId="36" borderId="15" xfId="54" applyFont="1" applyFill="1" applyBorder="1" applyAlignment="1">
      <alignment horizontal="center" wrapText="1"/>
      <protection/>
    </xf>
    <xf numFmtId="0" fontId="10" fillId="36" borderId="16" xfId="54" applyFont="1" applyFill="1" applyBorder="1" applyAlignment="1">
      <alignment horizontal="center" wrapText="1"/>
      <protection/>
    </xf>
    <xf numFmtId="0" fontId="10" fillId="36" borderId="17" xfId="54" applyFont="1" applyFill="1" applyBorder="1" applyAlignment="1">
      <alignment horizontal="center" wrapText="1"/>
      <protection/>
    </xf>
    <xf numFmtId="0" fontId="5" fillId="0" borderId="10" xfId="55" applyFont="1" applyBorder="1" applyAlignment="1">
      <alignment horizontal="justify" vertical="center" wrapText="1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8" fillId="36" borderId="18" xfId="55" applyFont="1" applyFill="1" applyBorder="1" applyAlignment="1">
      <alignment horizontal="center" vertical="center" wrapText="1"/>
      <protection/>
    </xf>
    <xf numFmtId="0" fontId="8" fillId="36" borderId="19" xfId="55" applyFont="1" applyFill="1" applyBorder="1" applyAlignment="1">
      <alignment horizontal="center" vertical="center" wrapText="1"/>
      <protection/>
    </xf>
    <xf numFmtId="0" fontId="8" fillId="36" borderId="20" xfId="55" applyFont="1" applyFill="1" applyBorder="1" applyAlignment="1">
      <alignment horizontal="center" vertical="center" wrapText="1"/>
      <protection/>
    </xf>
    <xf numFmtId="0" fontId="9" fillId="37" borderId="21" xfId="55" applyFont="1" applyFill="1" applyBorder="1" applyAlignment="1">
      <alignment horizontal="center" vertical="center"/>
      <protection/>
    </xf>
    <xf numFmtId="0" fontId="9" fillId="37" borderId="10" xfId="55" applyFont="1" applyFill="1" applyBorder="1" applyAlignment="1">
      <alignment horizontal="center" vertical="center"/>
      <protection/>
    </xf>
    <xf numFmtId="0" fontId="9" fillId="37" borderId="22" xfId="55" applyFont="1" applyFill="1" applyBorder="1" applyAlignment="1">
      <alignment horizontal="center" vertical="center"/>
      <protection/>
    </xf>
    <xf numFmtId="0" fontId="8" fillId="38" borderId="23" xfId="55" applyFont="1" applyFill="1" applyBorder="1" applyAlignment="1">
      <alignment horizontal="center" vertical="center"/>
      <protection/>
    </xf>
    <xf numFmtId="0" fontId="8" fillId="38" borderId="24" xfId="55" applyFont="1" applyFill="1" applyBorder="1" applyAlignment="1">
      <alignment horizontal="center" vertical="center"/>
      <protection/>
    </xf>
    <xf numFmtId="0" fontId="8" fillId="38" borderId="25" xfId="55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justify" vertical="center" wrapText="1"/>
      <protection/>
    </xf>
    <xf numFmtId="0" fontId="8" fillId="37" borderId="21" xfId="55" applyFont="1" applyFill="1" applyBorder="1" applyAlignment="1">
      <alignment horizontal="center" vertical="center"/>
      <protection/>
    </xf>
    <xf numFmtId="0" fontId="8" fillId="37" borderId="10" xfId="55" applyFont="1" applyFill="1" applyBorder="1" applyAlignment="1">
      <alignment horizontal="center" vertical="center"/>
      <protection/>
    </xf>
    <xf numFmtId="0" fontId="8" fillId="37" borderId="22" xfId="55" applyFont="1" applyFill="1" applyBorder="1" applyAlignment="1">
      <alignment horizontal="center" vertical="center"/>
      <protection/>
    </xf>
    <xf numFmtId="0" fontId="6" fillId="35" borderId="26" xfId="54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9" fontId="5" fillId="0" borderId="10" xfId="59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93" fontId="9" fillId="0" borderId="30" xfId="48" applyNumberFormat="1" applyFont="1" applyBorder="1" applyAlignment="1">
      <alignment vertical="center" wrapText="1"/>
    </xf>
    <xf numFmtId="0" fontId="0" fillId="33" borderId="10" xfId="55" applyFont="1" applyFill="1" applyBorder="1" applyAlignment="1">
      <alignment horizontal="justify" vertical="center" wrapText="1"/>
      <protection/>
    </xf>
    <xf numFmtId="0" fontId="10" fillId="36" borderId="13" xfId="54" applyFont="1" applyFill="1" applyBorder="1" applyAlignment="1">
      <alignment horizontal="center" vertical="center" wrapText="1"/>
      <protection/>
    </xf>
    <xf numFmtId="49" fontId="4" fillId="34" borderId="13" xfId="54" applyNumberFormat="1" applyFont="1" applyFill="1" applyBorder="1" applyAlignment="1">
      <alignment horizontal="center" vertical="center" wrapText="1"/>
      <protection/>
    </xf>
    <xf numFmtId="49" fontId="0" fillId="34" borderId="13" xfId="54" applyNumberFormat="1" applyFont="1" applyFill="1" applyBorder="1" applyAlignment="1">
      <alignment horizontal="center" vertical="center" wrapText="1"/>
      <protection/>
    </xf>
    <xf numFmtId="49" fontId="4" fillId="34" borderId="31" xfId="54" applyNumberFormat="1" applyFont="1" applyFill="1" applyBorder="1" applyAlignment="1">
      <alignment horizontal="center" vertical="center" wrapText="1"/>
      <protection/>
    </xf>
    <xf numFmtId="49" fontId="4" fillId="34" borderId="14" xfId="54" applyNumberFormat="1" applyFont="1" applyFill="1" applyBorder="1" applyAlignment="1">
      <alignment horizontal="center" vertical="center" wrapText="1"/>
      <protection/>
    </xf>
    <xf numFmtId="0" fontId="0" fillId="34" borderId="13" xfId="54" applyFont="1" applyFill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justify" vertical="center" wrapText="1"/>
      <protection/>
    </xf>
    <xf numFmtId="0" fontId="5" fillId="0" borderId="19" xfId="55" applyFont="1" applyBorder="1" applyAlignment="1">
      <alignment horizontal="justify" vertical="center" wrapText="1"/>
      <protection/>
    </xf>
    <xf numFmtId="0" fontId="0" fillId="0" borderId="19" xfId="55" applyFont="1" applyBorder="1" applyAlignment="1">
      <alignment horizontal="center" vertical="center" wrapText="1"/>
      <protection/>
    </xf>
    <xf numFmtId="9" fontId="5" fillId="0" borderId="19" xfId="59" applyFont="1" applyBorder="1" applyAlignment="1">
      <alignment horizontal="center" vertical="center" wrapText="1"/>
    </xf>
    <xf numFmtId="0" fontId="0" fillId="33" borderId="19" xfId="55" applyFont="1" applyFill="1" applyBorder="1" applyAlignment="1">
      <alignment horizontal="justify" vertical="center" wrapText="1"/>
      <protection/>
    </xf>
    <xf numFmtId="3" fontId="0" fillId="0" borderId="19" xfId="55" applyNumberFormat="1" applyFont="1" applyBorder="1" applyAlignment="1">
      <alignment horizontal="center" vertical="center" wrapText="1"/>
      <protection/>
    </xf>
    <xf numFmtId="3" fontId="0" fillId="0" borderId="20" xfId="55" applyNumberFormat="1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justify" vertical="center" wrapText="1"/>
      <protection/>
    </xf>
    <xf numFmtId="3" fontId="0" fillId="0" borderId="22" xfId="55" applyNumberFormat="1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justify" vertical="center" wrapText="1"/>
      <protection/>
    </xf>
    <xf numFmtId="0" fontId="5" fillId="0" borderId="24" xfId="55" applyFont="1" applyBorder="1" applyAlignment="1">
      <alignment horizontal="justify" vertical="center" wrapText="1"/>
      <protection/>
    </xf>
    <xf numFmtId="0" fontId="0" fillId="0" borderId="24" xfId="55" applyFont="1" applyBorder="1" applyAlignment="1">
      <alignment horizontal="justify" vertical="center" wrapText="1"/>
      <protection/>
    </xf>
    <xf numFmtId="3" fontId="5" fillId="0" borderId="24" xfId="55" applyNumberFormat="1" applyFont="1" applyBorder="1" applyAlignment="1">
      <alignment horizontal="center" vertical="center"/>
      <protection/>
    </xf>
    <xf numFmtId="0" fontId="0" fillId="0" borderId="24" xfId="55" applyFont="1" applyBorder="1" applyAlignment="1">
      <alignment horizontal="justify" vertical="center" wrapText="1"/>
      <protection/>
    </xf>
    <xf numFmtId="3" fontId="0" fillId="0" borderId="24" xfId="55" applyNumberFormat="1" applyFont="1" applyBorder="1" applyAlignment="1">
      <alignment horizontal="center" vertical="center" wrapText="1"/>
      <protection/>
    </xf>
    <xf numFmtId="3" fontId="0" fillId="0" borderId="25" xfId="55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BO50"/>
  <sheetViews>
    <sheetView tabSelected="1" zoomScale="70" zoomScaleNormal="70" zoomScalePageLayoutView="0" workbookViewId="0" topLeftCell="A1">
      <selection activeCell="E8" sqref="E8:E9"/>
    </sheetView>
  </sheetViews>
  <sheetFormatPr defaultColWidth="11.421875" defaultRowHeight="12.75"/>
  <cols>
    <col min="1" max="1" width="21.57421875" style="5" customWidth="1"/>
    <col min="2" max="2" width="23.421875" style="5" customWidth="1"/>
    <col min="3" max="3" width="19.421875" style="5" customWidth="1"/>
    <col min="4" max="4" width="30.7109375" style="5" customWidth="1"/>
    <col min="5" max="5" width="23.421875" style="5" customWidth="1"/>
    <col min="6" max="6" width="13.8515625" style="5" customWidth="1"/>
    <col min="7" max="7" width="25.00390625" style="5" customWidth="1"/>
    <col min="8" max="8" width="16.28125" style="5" customWidth="1"/>
    <col min="9" max="9" width="15.28125" style="5" bestFit="1" customWidth="1"/>
    <col min="10" max="10" width="15.8515625" style="5" bestFit="1" customWidth="1"/>
    <col min="11" max="11" width="17.28125" style="5" bestFit="1" customWidth="1"/>
    <col min="12" max="12" width="17.140625" style="5" customWidth="1"/>
    <col min="13" max="13" width="21.28125" style="5" customWidth="1"/>
    <col min="14" max="16384" width="11.421875" style="5" customWidth="1"/>
  </cols>
  <sheetData>
    <row r="1" spans="1:7" ht="15.75">
      <c r="A1" s="29" t="s">
        <v>19</v>
      </c>
      <c r="B1" s="30"/>
      <c r="C1" s="30"/>
      <c r="D1" s="31"/>
      <c r="E1" s="4"/>
      <c r="F1" s="4"/>
      <c r="G1" s="4"/>
    </row>
    <row r="2" spans="1:67" s="7" customFormat="1" ht="15">
      <c r="A2" s="39" t="s">
        <v>21</v>
      </c>
      <c r="B2" s="40"/>
      <c r="C2" s="40"/>
      <c r="D2" s="41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s="7" customFormat="1" ht="15.75" thickBot="1">
      <c r="A3" s="35" t="s">
        <v>22</v>
      </c>
      <c r="B3" s="36"/>
      <c r="C3" s="36"/>
      <c r="D3" s="3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7" customFormat="1" ht="12">
      <c r="A4" s="6"/>
      <c r="C4" s="6"/>
      <c r="D4" s="6"/>
      <c r="E4" s="6"/>
      <c r="F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s="8" customFormat="1" ht="12.75">
      <c r="A5" s="22" t="s">
        <v>7</v>
      </c>
      <c r="B5" s="21" t="s">
        <v>6</v>
      </c>
      <c r="C5" s="21" t="s">
        <v>1</v>
      </c>
      <c r="D5" s="23" t="s">
        <v>8</v>
      </c>
      <c r="E5" s="24"/>
      <c r="F5" s="19" t="s">
        <v>9</v>
      </c>
      <c r="G5" s="17" t="s">
        <v>10</v>
      </c>
      <c r="H5" s="17" t="s">
        <v>11</v>
      </c>
      <c r="I5" s="17"/>
      <c r="J5" s="17"/>
      <c r="K5" s="17"/>
      <c r="L5" s="18" t="s">
        <v>39</v>
      </c>
      <c r="M5" s="18" t="s">
        <v>12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s="8" customFormat="1" ht="12.75">
      <c r="A6" s="42"/>
      <c r="B6" s="21"/>
      <c r="C6" s="22"/>
      <c r="D6" s="25"/>
      <c r="E6" s="26"/>
      <c r="F6" s="19"/>
      <c r="G6" s="17"/>
      <c r="H6" s="19" t="s">
        <v>13</v>
      </c>
      <c r="I6" s="20" t="s">
        <v>14</v>
      </c>
      <c r="J6" s="20"/>
      <c r="K6" s="19" t="s">
        <v>15</v>
      </c>
      <c r="L6" s="18"/>
      <c r="M6" s="1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8" customFormat="1" ht="24.75" thickBot="1">
      <c r="A7" s="42"/>
      <c r="B7" s="22"/>
      <c r="C7" s="22"/>
      <c r="D7" s="50" t="s">
        <v>16</v>
      </c>
      <c r="E7" s="50" t="s">
        <v>0</v>
      </c>
      <c r="F7" s="51"/>
      <c r="G7" s="52"/>
      <c r="H7" s="51"/>
      <c r="I7" s="53" t="s">
        <v>17</v>
      </c>
      <c r="J7" s="54" t="s">
        <v>18</v>
      </c>
      <c r="K7" s="51"/>
      <c r="L7" s="55"/>
      <c r="M7" s="5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s="10" customFormat="1" ht="109.5" customHeight="1">
      <c r="A8" s="56" t="s">
        <v>23</v>
      </c>
      <c r="B8" s="57" t="s">
        <v>24</v>
      </c>
      <c r="C8" s="58" t="s">
        <v>25</v>
      </c>
      <c r="D8" s="58" t="s">
        <v>26</v>
      </c>
      <c r="E8" s="58" t="s">
        <v>27</v>
      </c>
      <c r="F8" s="59" t="s">
        <v>28</v>
      </c>
      <c r="G8" s="60" t="s">
        <v>43</v>
      </c>
      <c r="H8" s="61">
        <v>428500000</v>
      </c>
      <c r="I8" s="61">
        <v>100000000</v>
      </c>
      <c r="J8" s="61" t="s">
        <v>44</v>
      </c>
      <c r="K8" s="61">
        <f>I8+H8</f>
        <v>528500000</v>
      </c>
      <c r="L8" s="61">
        <f>K8</f>
        <v>528500000</v>
      </c>
      <c r="M8" s="62" t="s">
        <v>40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</row>
    <row r="9" spans="1:67" s="10" customFormat="1" ht="109.5" customHeight="1">
      <c r="A9" s="63"/>
      <c r="B9" s="27"/>
      <c r="C9" s="43"/>
      <c r="D9" s="43"/>
      <c r="E9" s="43"/>
      <c r="F9" s="44"/>
      <c r="G9" s="49" t="s">
        <v>45</v>
      </c>
      <c r="H9" s="14">
        <v>15937240</v>
      </c>
      <c r="I9" s="14"/>
      <c r="J9" s="14"/>
      <c r="K9" s="14">
        <f>I9+H9</f>
        <v>15937240</v>
      </c>
      <c r="L9" s="14">
        <f>J9+I9</f>
        <v>0</v>
      </c>
      <c r="M9" s="6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</row>
    <row r="10" spans="1:67" s="10" customFormat="1" ht="63.75" customHeight="1">
      <c r="A10" s="63"/>
      <c r="B10" s="27"/>
      <c r="C10" s="3" t="s">
        <v>29</v>
      </c>
      <c r="D10" s="3" t="s">
        <v>30</v>
      </c>
      <c r="E10" s="3" t="s">
        <v>31</v>
      </c>
      <c r="F10" s="2">
        <v>53</v>
      </c>
      <c r="G10" s="28" t="s">
        <v>42</v>
      </c>
      <c r="H10" s="16">
        <f>900000000-H8</f>
        <v>471500000</v>
      </c>
      <c r="I10" s="16"/>
      <c r="J10" s="16"/>
      <c r="K10" s="16">
        <f>I10+H10</f>
        <v>471500000</v>
      </c>
      <c r="L10" s="16">
        <f>K10</f>
        <v>471500000</v>
      </c>
      <c r="M10" s="6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</row>
    <row r="11" spans="1:67" s="10" customFormat="1" ht="34.5" customHeight="1">
      <c r="A11" s="63"/>
      <c r="B11" s="27"/>
      <c r="C11" s="28" t="s">
        <v>32</v>
      </c>
      <c r="D11" s="28" t="s">
        <v>33</v>
      </c>
      <c r="E11" s="3" t="s">
        <v>34</v>
      </c>
      <c r="F11" s="1">
        <v>12.26</v>
      </c>
      <c r="G11" s="28"/>
      <c r="H11" s="16"/>
      <c r="I11" s="16"/>
      <c r="J11" s="16"/>
      <c r="K11" s="16">
        <f>I11+H10</f>
        <v>471500000</v>
      </c>
      <c r="L11" s="16">
        <f>K11</f>
        <v>471500000</v>
      </c>
      <c r="M11" s="6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  <row r="12" spans="1:67" s="10" customFormat="1" ht="25.5">
      <c r="A12" s="63"/>
      <c r="B12" s="27"/>
      <c r="C12" s="28"/>
      <c r="D12" s="28"/>
      <c r="E12" s="3" t="s">
        <v>35</v>
      </c>
      <c r="F12" s="1">
        <v>35.32</v>
      </c>
      <c r="G12" s="28"/>
      <c r="H12" s="16"/>
      <c r="I12" s="16"/>
      <c r="J12" s="16"/>
      <c r="K12" s="16">
        <f>I12+H12</f>
        <v>0</v>
      </c>
      <c r="L12" s="16">
        <f>K12</f>
        <v>0</v>
      </c>
      <c r="M12" s="6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7" s="10" customFormat="1" ht="64.5" thickBot="1">
      <c r="A13" s="65"/>
      <c r="B13" s="66"/>
      <c r="C13" s="67" t="s">
        <v>36</v>
      </c>
      <c r="D13" s="67" t="s">
        <v>37</v>
      </c>
      <c r="E13" s="67" t="s">
        <v>38</v>
      </c>
      <c r="F13" s="68" t="s">
        <v>20</v>
      </c>
      <c r="G13" s="69"/>
      <c r="H13" s="70"/>
      <c r="I13" s="70"/>
      <c r="J13" s="70"/>
      <c r="K13" s="70">
        <f>I13+H13</f>
        <v>0</v>
      </c>
      <c r="L13" s="70">
        <v>10000000</v>
      </c>
      <c r="M13" s="71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</row>
    <row r="14" spans="1:13" s="13" customFormat="1" ht="16.5" thickBot="1">
      <c r="A14" s="45" t="s">
        <v>2</v>
      </c>
      <c r="B14" s="46"/>
      <c r="C14" s="46"/>
      <c r="D14" s="46"/>
      <c r="E14" s="46"/>
      <c r="F14" s="46"/>
      <c r="G14" s="47"/>
      <c r="H14" s="15">
        <f aca="true" t="shared" si="0" ref="H14:M14">SUM(H8:H13)</f>
        <v>915937240</v>
      </c>
      <c r="I14" s="15">
        <f t="shared" si="0"/>
        <v>100000000</v>
      </c>
      <c r="J14" s="15">
        <f t="shared" si="0"/>
        <v>0</v>
      </c>
      <c r="K14" s="15">
        <f t="shared" si="0"/>
        <v>1487437240</v>
      </c>
      <c r="L14" s="15">
        <f t="shared" si="0"/>
        <v>1481500000</v>
      </c>
      <c r="M14" s="48">
        <f t="shared" si="0"/>
        <v>0</v>
      </c>
    </row>
    <row r="15" spans="7:12" ht="36" customHeight="1" thickBot="1">
      <c r="G15" s="38" t="s">
        <v>41</v>
      </c>
      <c r="H15" s="38"/>
      <c r="I15" s="38"/>
      <c r="J15" s="38"/>
      <c r="K15" s="38"/>
      <c r="L15" s="12"/>
    </row>
    <row r="16" spans="1:4" ht="15">
      <c r="A16" s="29" t="s">
        <v>3</v>
      </c>
      <c r="B16" s="30"/>
      <c r="C16" s="30"/>
      <c r="D16" s="31"/>
    </row>
    <row r="17" spans="1:4" ht="15.75">
      <c r="A17" s="32" t="s">
        <v>5</v>
      </c>
      <c r="B17" s="33"/>
      <c r="C17" s="33"/>
      <c r="D17" s="34"/>
    </row>
    <row r="18" spans="1:4" ht="15.75" thickBot="1">
      <c r="A18" s="35" t="s">
        <v>4</v>
      </c>
      <c r="B18" s="36"/>
      <c r="C18" s="36"/>
      <c r="D18" s="37"/>
    </row>
    <row r="39" ht="14.25">
      <c r="D39" s="11"/>
    </row>
    <row r="40" ht="14.25">
      <c r="D40" s="11"/>
    </row>
    <row r="41" ht="14.25">
      <c r="D41" s="11"/>
    </row>
    <row r="42" ht="14.25">
      <c r="D42" s="11"/>
    </row>
    <row r="43" ht="14.25">
      <c r="D43" s="11"/>
    </row>
    <row r="44" ht="14.25">
      <c r="D44" s="11"/>
    </row>
    <row r="45" ht="14.25">
      <c r="D45" s="11"/>
    </row>
    <row r="46" ht="14.25">
      <c r="D46" s="11"/>
    </row>
    <row r="47" ht="14.25">
      <c r="D47" s="11"/>
    </row>
    <row r="48" ht="14.25">
      <c r="D48" s="11"/>
    </row>
    <row r="49" ht="14.25">
      <c r="D49" s="11"/>
    </row>
    <row r="50" ht="14.25">
      <c r="D50" s="11"/>
    </row>
  </sheetData>
  <sheetProtection/>
  <mergeCells count="35">
    <mergeCell ref="D8:D9"/>
    <mergeCell ref="E8:E9"/>
    <mergeCell ref="F8:F9"/>
    <mergeCell ref="M8:M13"/>
    <mergeCell ref="A16:D16"/>
    <mergeCell ref="A17:D17"/>
    <mergeCell ref="A18:D18"/>
    <mergeCell ref="G15:K15"/>
    <mergeCell ref="A1:D1"/>
    <mergeCell ref="A2:D2"/>
    <mergeCell ref="A3:D3"/>
    <mergeCell ref="A5:A7"/>
    <mergeCell ref="B5:B7"/>
    <mergeCell ref="A14:G14"/>
    <mergeCell ref="D5:E6"/>
    <mergeCell ref="G5:G7"/>
    <mergeCell ref="A8:A13"/>
    <mergeCell ref="B8:B13"/>
    <mergeCell ref="C11:C12"/>
    <mergeCell ref="D11:D12"/>
    <mergeCell ref="F5:F7"/>
    <mergeCell ref="G10:G13"/>
    <mergeCell ref="C8:C9"/>
    <mergeCell ref="M5:M7"/>
    <mergeCell ref="H6:H7"/>
    <mergeCell ref="I6:J6"/>
    <mergeCell ref="K6:K7"/>
    <mergeCell ref="L5:L7"/>
    <mergeCell ref="C5:C7"/>
    <mergeCell ref="L10:L13"/>
    <mergeCell ref="H10:H13"/>
    <mergeCell ref="I10:I13"/>
    <mergeCell ref="J10:J13"/>
    <mergeCell ref="K10:K13"/>
    <mergeCell ref="H5:K5"/>
  </mergeCells>
  <printOptions/>
  <pageMargins left="0.53" right="0.2" top="0.83" bottom="0.33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vigencia 2009</dc:subject>
  <dc:creator>Nelson Hernán Rosero Erazo</dc:creator>
  <cp:keywords/>
  <dc:description/>
  <cp:lastModifiedBy>Windows XP SP3</cp:lastModifiedBy>
  <cp:lastPrinted>2008-10-09T09:43:20Z</cp:lastPrinted>
  <dcterms:created xsi:type="dcterms:W3CDTF">2005-09-30T21:17:52Z</dcterms:created>
  <dcterms:modified xsi:type="dcterms:W3CDTF">2009-11-13T21:34:51Z</dcterms:modified>
  <cp:category/>
  <cp:version/>
  <cp:contentType/>
  <cp:contentStatus/>
</cp:coreProperties>
</file>