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95" windowHeight="6150" tabRatio="1000" activeTab="0"/>
  </bookViews>
  <sheets>
    <sheet name="Plan de acción 2010" sheetId="1" r:id="rId1"/>
  </sheets>
  <definedNames>
    <definedName name="_xlnm.Print_Area" localSheetId="0">'Plan de acción 2010'!$A$1:$M$22</definedName>
    <definedName name="_xlnm.Print_Titles" localSheetId="0">'Plan de acción 2010'!$4:$8</definedName>
  </definedNames>
  <calcPr fullCalcOnLoad="1"/>
</workbook>
</file>

<file path=xl/sharedStrings.xml><?xml version="1.0" encoding="utf-8"?>
<sst xmlns="http://schemas.openxmlformats.org/spreadsheetml/2006/main" count="62" uniqueCount="62">
  <si>
    <t>Se vinculará a  78.500 personas a la jornada dominical  de ciclorecreovía.</t>
  </si>
  <si>
    <t>Se vinculará a 227.725 ciudadanos a los eventos masivos que promuevan la actividad, la recreación física y el deporte en los sectores urbano y rural del municipio.</t>
  </si>
  <si>
    <t>Se formará a 56 profesores de básica primaria del sector rural y 271 del sector urbano en el currículo de educación y actividad física</t>
  </si>
  <si>
    <t>Se vinculará a 2,756 niños, niñas, jóvenes y adultos, adultos mayores y personas en condición de discapacidad a procesos de actividad física, recreación y deporte.</t>
  </si>
  <si>
    <t>Ciudadanos vinculados ciudadanos a los eventos masivos que promuevan la actividad, la recreación física y el deporte.</t>
  </si>
  <si>
    <t>Profesores de básica primaria del sector rural formados en el currículo de educación y actividad física.</t>
  </si>
  <si>
    <t>Profesores de básica primaria del sector urbano formados en el currículo de educación y actividad física.</t>
  </si>
  <si>
    <t>Niños, niñas, jóvenes, adultos, adultos mayores y personas en condición de discapacidad vinculados a procesos de actividad física, recreación y deporte.</t>
  </si>
  <si>
    <t>Se vinculará 3.373 niños, niñas y adolescentes del sector rural y, 16.468 del sector urbano a escuelas de formación deportiva.</t>
  </si>
  <si>
    <t>Se integrará 420 niños, niñas y adolescentes en situación de discapacidad a clubes y escuelas de formación deportiva.</t>
  </si>
  <si>
    <t>Se  vinculará 13.071 estudiantes  de preescolar,  primaria y secundaria a campeonatos deportivos entre instituciones educativas del municipio</t>
  </si>
  <si>
    <t>Se vinculará a  9.067 personas al campeonato deportivo anual realizado a nivel de comunas</t>
  </si>
  <si>
    <t>Se vinculará a 1.857 personas al campeonato deportivo anual realizado a nivel de corregimientos.</t>
  </si>
  <si>
    <t>Se apoyará a 233 deportistas de alto rendimiento para que participen en eventos de carácter departamental y nacional.</t>
  </si>
  <si>
    <t>Niños, niñas y adolescente del sector  urbanos vinculados a escuelas de formación deportiva.</t>
  </si>
  <si>
    <t>Niños, niñas y adolescente del sector  rural vinculados a escuelas de formación deportiva.</t>
  </si>
  <si>
    <t>Niños, niñas y adolescentes en situación de discapacidad integrados a clubes y escuelas de formación deportiva.</t>
  </si>
  <si>
    <t>Estudiantes  de preescolar,  primaria y secundaria vinculados a campeonatos deportivos.</t>
  </si>
  <si>
    <t>Personas vinculadas al campeonato deportivo anual realizado a nivel de comunas</t>
  </si>
  <si>
    <t>Personas vinculadas al campeonato deportivo anual realizado a nivel de corregimientos.</t>
  </si>
  <si>
    <t>Deportistas de alto rendimiento  apoyados para que participen en eventos de carácter departamental y nacional.</t>
  </si>
  <si>
    <t>PLAN INDICATIVO 2008 -2011</t>
  </si>
  <si>
    <t>Presupuesto por Resultados. Municipio de Pasto.  2010</t>
  </si>
  <si>
    <t>EJE ESTRATEGICO CULTURA Y DEPORTE</t>
  </si>
  <si>
    <t>PROGRAMA PASTO ACTIVO</t>
  </si>
  <si>
    <t>Problema a resolver</t>
  </si>
  <si>
    <t>Objetivo del programa</t>
  </si>
  <si>
    <t xml:space="preserve">Línea de intervención
</t>
  </si>
  <si>
    <t xml:space="preserve">Metas Cuatrienio (2008-2011)
</t>
  </si>
  <si>
    <t>Indicador</t>
  </si>
  <si>
    <t>META PROGRAMADA 2010</t>
  </si>
  <si>
    <t>NOMBRE PROYECTO</t>
  </si>
  <si>
    <t xml:space="preserve">COSTO </t>
  </si>
  <si>
    <t>RESPONSABLE POR PROYECTO</t>
  </si>
  <si>
    <t>OBSERVACIONES</t>
  </si>
  <si>
    <t>NIVEL CENTRAL</t>
  </si>
  <si>
    <t>OTRO</t>
  </si>
  <si>
    <t>TOTAL PROYECTO</t>
  </si>
  <si>
    <t>Nombre Indicador</t>
  </si>
  <si>
    <t>VALOR</t>
  </si>
  <si>
    <t>NOMBRE FUENTE</t>
  </si>
  <si>
    <t>Ausencia de hábitos deportivos y débil cultura de aprovechamiento y disfrute de los  espacios para la educación física, la recreación, el deporte y uso adecuado del tiempo libre.</t>
  </si>
  <si>
    <t>Promover una adecuada cultura de recreación, deporte y  aprovechamiento del tiempo libre para la población urbana y rural del municipio.</t>
  </si>
  <si>
    <t>Vinculación de niños, niñas y adolescentes en escuelas de formación deportiva en las comunas y corregimientos del Municipio y fortalecimiento de procesos de protección integral.</t>
  </si>
  <si>
    <t>Vinculación de niños, niñas y jóvenes en situación de discapacidad  a  clubes y escuelas de formación deportiva</t>
  </si>
  <si>
    <t>Organización y realización de juegos entre instituciones  educativas.</t>
  </si>
  <si>
    <t>Institucionalización de la jornada dominical de ciclorecreovía.</t>
  </si>
  <si>
    <t>Realización anual de campeonatos deportivos a nivel de comunas.</t>
  </si>
  <si>
    <t>Realización anual de campeonatos deportivos a nivel de corregimientos</t>
  </si>
  <si>
    <t>Apoyo a deportistas de alto rendimiento para que participen en eventos de carácter departamental y nacional.</t>
  </si>
  <si>
    <t>Realización de eventos masivos que promuevan la actividad recreativa, física y deporte en los sectores urbano y rural del Municipio.</t>
  </si>
  <si>
    <t>Formación de profesores de básica primara del sector urbano y rural en el currículo de educación física y actividad física.</t>
  </si>
  <si>
    <t>Vinculación de niños, niñas, jóvenes,  adultos, adultos mayores y personas en condición de discapacidad a procesos de actividad física, recreación y deporte.</t>
  </si>
  <si>
    <t>Personas vinculadas a la jornada dominical  de ciclorecreovía.</t>
  </si>
  <si>
    <t>T  O  T  A  L</t>
  </si>
  <si>
    <r>
      <t xml:space="preserve">Pasto formativo, deportivo y participativo. </t>
    </r>
    <r>
      <rPr>
        <b/>
        <sz val="14"/>
        <color indexed="10"/>
        <rFont val="Arial"/>
        <family val="2"/>
      </rPr>
      <t>2009520010215</t>
    </r>
  </si>
  <si>
    <r>
      <t xml:space="preserve">Pasto recrea, activo y dinámico. </t>
    </r>
    <r>
      <rPr>
        <b/>
        <sz val="14"/>
        <color indexed="10"/>
        <rFont val="Arial"/>
        <family val="2"/>
      </rPr>
      <t>2009520010216</t>
    </r>
  </si>
  <si>
    <t>Dr. EDUARDO ORDOÑEZ MUÑOZ - Director PASTO DEPORTES</t>
  </si>
  <si>
    <t>Operatividad y funcionamiento de PASTO DEPORTE.</t>
  </si>
  <si>
    <t>Pasto Deporte</t>
  </si>
  <si>
    <t>Incluye $150  millones para cumplimiento de compromisos de cabildo.</t>
  </si>
  <si>
    <t>Incluye $3,5  millones para cumplimiento de compromisos de cabildo.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</si>
</sst>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$-240A]\ #,##0"/>
    <numFmt numFmtId="187" formatCode="[$-C0A]d\ &quot;de&quot;\ mmmm\ &quot;de&quot;\ yyyy;@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2"/>
      <name val="Century Gothic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178" fontId="0" fillId="0" borderId="0" applyFont="0" applyFill="0" applyBorder="0" applyAlignment="0" applyProtection="0"/>
    <xf numFmtId="0" fontId="19" fillId="3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10" xfId="52" applyFont="1" applyBorder="1" applyAlignment="1">
      <alignment horizontal="justify" vertical="center" wrapText="1"/>
      <protection/>
    </xf>
    <xf numFmtId="0" fontId="0" fillId="0" borderId="11" xfId="52" applyFont="1" applyBorder="1" applyAlignment="1">
      <alignment horizontal="justify" vertical="center" wrapText="1"/>
      <protection/>
    </xf>
    <xf numFmtId="0" fontId="3" fillId="24" borderId="0" xfId="52" applyFont="1" applyFill="1" applyBorder="1" applyAlignment="1">
      <alignment vertical="center" wrapText="1"/>
      <protection/>
    </xf>
    <xf numFmtId="0" fontId="6" fillId="0" borderId="0" xfId="52" applyFont="1" applyAlignment="1">
      <alignment wrapText="1"/>
      <protection/>
    </xf>
    <xf numFmtId="0" fontId="4" fillId="24" borderId="0" xfId="52" applyFont="1" applyFill="1" applyAlignment="1">
      <alignment horizontal="left" vertical="center" wrapText="1"/>
      <protection/>
    </xf>
    <xf numFmtId="0" fontId="6" fillId="24" borderId="0" xfId="52" applyFont="1" applyFill="1" applyAlignment="1">
      <alignment vertical="center" wrapText="1"/>
      <protection/>
    </xf>
    <xf numFmtId="0" fontId="6" fillId="0" borderId="0" xfId="0" applyFont="1" applyAlignment="1">
      <alignment wrapText="1"/>
    </xf>
    <xf numFmtId="0" fontId="6" fillId="24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52" applyFont="1" applyAlignment="1">
      <alignment horizontal="center" vertical="center" wrapText="1"/>
      <protection/>
    </xf>
    <xf numFmtId="0" fontId="0" fillId="24" borderId="0" xfId="52" applyFont="1" applyFill="1" applyAlignment="1">
      <alignment horizontal="center" vertical="center" wrapText="1"/>
      <protection/>
    </xf>
    <xf numFmtId="0" fontId="8" fillId="0" borderId="0" xfId="52" applyFont="1" applyAlignment="1">
      <alignment wrapText="1"/>
      <protection/>
    </xf>
    <xf numFmtId="0" fontId="0" fillId="0" borderId="10" xfId="0" applyFont="1" applyBorder="1" applyAlignment="1">
      <alignment horizontal="justify" vertical="center" wrapText="1"/>
    </xf>
    <xf numFmtId="0" fontId="10" fillId="0" borderId="0" xfId="52" applyFont="1" applyAlignment="1">
      <alignment wrapText="1"/>
      <protection/>
    </xf>
    <xf numFmtId="3" fontId="9" fillId="0" borderId="11" xfId="52" applyNumberFormat="1" applyFont="1" applyBorder="1" applyAlignment="1">
      <alignment horizontal="center" vertical="center" wrapText="1"/>
      <protection/>
    </xf>
    <xf numFmtId="3" fontId="9" fillId="0" borderId="10" xfId="52" applyNumberFormat="1" applyFont="1" applyBorder="1" applyAlignment="1">
      <alignment horizontal="center" vertical="center"/>
      <protection/>
    </xf>
    <xf numFmtId="3" fontId="9" fillId="24" borderId="10" xfId="52" applyNumberFormat="1" applyFont="1" applyFill="1" applyBorder="1" applyAlignment="1">
      <alignment horizontal="center" vertical="center" wrapText="1"/>
      <protection/>
    </xf>
    <xf numFmtId="0" fontId="2" fillId="22" borderId="11" xfId="0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 wrapText="1"/>
    </xf>
    <xf numFmtId="49" fontId="6" fillId="25" borderId="12" xfId="0" applyNumberFormat="1" applyFont="1" applyFill="1" applyBorder="1" applyAlignment="1">
      <alignment horizontal="center" vertical="center" wrapText="1"/>
    </xf>
    <xf numFmtId="3" fontId="9" fillId="24" borderId="10" xfId="52" applyNumberFormat="1" applyFont="1" applyFill="1" applyBorder="1" applyAlignment="1">
      <alignment horizontal="center" vertical="center"/>
      <protection/>
    </xf>
    <xf numFmtId="0" fontId="0" fillId="0" borderId="11" xfId="52" applyFont="1" applyBorder="1" applyAlignment="1">
      <alignment horizontal="justify" vertical="center" wrapText="1"/>
      <protection/>
    </xf>
    <xf numFmtId="0" fontId="0" fillId="0" borderId="10" xfId="52" applyFont="1" applyBorder="1" applyAlignment="1">
      <alignment horizontal="justify" vertical="center" wrapText="1"/>
      <protection/>
    </xf>
    <xf numFmtId="0" fontId="0" fillId="0" borderId="13" xfId="52" applyFont="1" applyBorder="1" applyAlignment="1">
      <alignment horizontal="justify" vertical="center" wrapText="1"/>
      <protection/>
    </xf>
    <xf numFmtId="3" fontId="9" fillId="24" borderId="13" xfId="52" applyNumberFormat="1" applyFont="1" applyFill="1" applyBorder="1" applyAlignment="1">
      <alignment horizontal="center" vertical="center"/>
      <protection/>
    </xf>
    <xf numFmtId="3" fontId="9" fillId="0" borderId="13" xfId="52" applyNumberFormat="1" applyFont="1" applyBorder="1" applyAlignment="1">
      <alignment horizontal="justify" vertical="center" wrapText="1"/>
      <protection/>
    </xf>
    <xf numFmtId="3" fontId="9" fillId="0" borderId="13" xfId="52" applyNumberFormat="1" applyFont="1" applyBorder="1" applyAlignment="1">
      <alignment horizontal="center" vertical="center" wrapText="1"/>
      <protection/>
    </xf>
    <xf numFmtId="3" fontId="9" fillId="0" borderId="14" xfId="52" applyNumberFormat="1" applyFont="1" applyBorder="1" applyAlignment="1">
      <alignment horizontal="center" vertical="center" wrapText="1"/>
      <protection/>
    </xf>
    <xf numFmtId="3" fontId="28" fillId="0" borderId="11" xfId="52" applyNumberFormat="1" applyFont="1" applyBorder="1" applyAlignment="1">
      <alignment horizontal="center" vertical="center" wrapText="1"/>
      <protection/>
    </xf>
    <xf numFmtId="0" fontId="28" fillId="0" borderId="11" xfId="52" applyFont="1" applyBorder="1" applyAlignment="1">
      <alignment horizontal="center" vertical="center" wrapText="1"/>
      <protection/>
    </xf>
    <xf numFmtId="3" fontId="28" fillId="0" borderId="10" xfId="52" applyNumberFormat="1" applyFont="1" applyBorder="1" applyAlignment="1">
      <alignment horizontal="center" vertical="center" wrapText="1"/>
      <protection/>
    </xf>
    <xf numFmtId="0" fontId="28" fillId="0" borderId="10" xfId="52" applyFont="1" applyBorder="1" applyAlignment="1">
      <alignment horizontal="center" vertical="center" wrapText="1"/>
      <protection/>
    </xf>
    <xf numFmtId="3" fontId="28" fillId="0" borderId="10" xfId="52" applyNumberFormat="1" applyFont="1" applyBorder="1" applyAlignment="1">
      <alignment wrapText="1"/>
      <protection/>
    </xf>
    <xf numFmtId="0" fontId="28" fillId="0" borderId="10" xfId="52" applyFont="1" applyBorder="1" applyAlignment="1">
      <alignment wrapText="1"/>
      <protection/>
    </xf>
    <xf numFmtId="3" fontId="28" fillId="0" borderId="13" xfId="52" applyNumberFormat="1" applyFont="1" applyBorder="1" applyAlignment="1">
      <alignment horizontal="center" vertical="center" wrapText="1"/>
      <protection/>
    </xf>
    <xf numFmtId="0" fontId="9" fillId="0" borderId="15" xfId="52" applyFont="1" applyBorder="1" applyAlignment="1">
      <alignment horizontal="justify" vertical="center" wrapText="1"/>
      <protection/>
    </xf>
    <xf numFmtId="0" fontId="9" fillId="0" borderId="16" xfId="52" applyFont="1" applyBorder="1" applyAlignment="1">
      <alignment horizontal="justify" vertical="center" wrapText="1"/>
      <protection/>
    </xf>
    <xf numFmtId="0" fontId="9" fillId="0" borderId="17" xfId="52" applyFont="1" applyBorder="1" applyAlignment="1">
      <alignment horizontal="center" vertical="center" wrapText="1"/>
      <protection/>
    </xf>
    <xf numFmtId="0" fontId="9" fillId="0" borderId="18" xfId="52" applyFont="1" applyBorder="1" applyAlignment="1">
      <alignment horizontal="center" vertical="center" wrapText="1"/>
      <protection/>
    </xf>
    <xf numFmtId="0" fontId="9" fillId="0" borderId="19" xfId="52" applyFont="1" applyBorder="1" applyAlignment="1">
      <alignment horizontal="center" vertical="center" wrapText="1"/>
      <protection/>
    </xf>
    <xf numFmtId="0" fontId="9" fillId="0" borderId="11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9" fillId="0" borderId="13" xfId="52" applyFont="1" applyBorder="1" applyAlignment="1">
      <alignment horizontal="center" vertical="center" wrapText="1"/>
      <protection/>
    </xf>
    <xf numFmtId="49" fontId="0" fillId="25" borderId="11" xfId="0" applyNumberFormat="1" applyFont="1" applyFill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center" vertical="center" wrapText="1"/>
    </xf>
    <xf numFmtId="49" fontId="0" fillId="25" borderId="12" xfId="0" applyNumberFormat="1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 wrapText="1"/>
    </xf>
    <xf numFmtId="0" fontId="0" fillId="25" borderId="16" xfId="0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horizontal="center" vertical="center" wrapText="1"/>
    </xf>
    <xf numFmtId="49" fontId="6" fillId="25" borderId="12" xfId="0" applyNumberFormat="1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49" fontId="6" fillId="25" borderId="11" xfId="0" applyNumberFormat="1" applyFont="1" applyFill="1" applyBorder="1" applyAlignment="1">
      <alignment horizontal="center" vertical="center" wrapText="1"/>
    </xf>
    <xf numFmtId="3" fontId="28" fillId="0" borderId="11" xfId="47" applyNumberFormat="1" applyFont="1" applyBorder="1" applyAlignment="1">
      <alignment horizontal="center" vertical="center"/>
    </xf>
    <xf numFmtId="3" fontId="28" fillId="0" borderId="10" xfId="47" applyNumberFormat="1" applyFont="1" applyBorder="1" applyAlignment="1">
      <alignment horizontal="center" vertical="center"/>
    </xf>
    <xf numFmtId="3" fontId="28" fillId="0" borderId="10" xfId="52" applyNumberFormat="1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justify" vertical="center" wrapText="1"/>
      <protection/>
    </xf>
    <xf numFmtId="0" fontId="9" fillId="0" borderId="11" xfId="52" applyFont="1" applyBorder="1" applyAlignment="1">
      <alignment horizontal="justify" vertical="center" wrapText="1"/>
      <protection/>
    </xf>
    <xf numFmtId="186" fontId="28" fillId="0" borderId="10" xfId="52" applyNumberFormat="1" applyFont="1" applyBorder="1" applyAlignment="1">
      <alignment horizontal="center" vertical="center" wrapText="1"/>
      <protection/>
    </xf>
    <xf numFmtId="186" fontId="29" fillId="0" borderId="11" xfId="47" applyNumberFormat="1" applyFont="1" applyBorder="1" applyAlignment="1">
      <alignment horizontal="center" vertical="center"/>
    </xf>
    <xf numFmtId="186" fontId="29" fillId="0" borderId="10" xfId="47" applyNumberFormat="1" applyFont="1" applyBorder="1" applyAlignment="1">
      <alignment horizontal="center" vertical="center"/>
    </xf>
    <xf numFmtId="0" fontId="0" fillId="0" borderId="11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10" fillId="0" borderId="21" xfId="52" applyFont="1" applyBorder="1" applyAlignment="1">
      <alignment horizontal="center" wrapText="1"/>
      <protection/>
    </xf>
    <xf numFmtId="0" fontId="10" fillId="0" borderId="22" xfId="52" applyFont="1" applyBorder="1" applyAlignment="1">
      <alignment horizontal="center" wrapText="1"/>
      <protection/>
    </xf>
    <xf numFmtId="0" fontId="10" fillId="0" borderId="23" xfId="52" applyFont="1" applyBorder="1" applyAlignment="1">
      <alignment horizontal="center" wrapText="1"/>
      <protection/>
    </xf>
    <xf numFmtId="186" fontId="10" fillId="0" borderId="24" xfId="52" applyNumberFormat="1" applyFont="1" applyBorder="1" applyAlignment="1">
      <alignment horizontal="center" wrapText="1"/>
      <protection/>
    </xf>
    <xf numFmtId="186" fontId="10" fillId="0" borderId="25" xfId="52" applyNumberFormat="1" applyFont="1" applyBorder="1" applyAlignment="1">
      <alignment horizontal="center" wrapText="1"/>
      <protection/>
    </xf>
    <xf numFmtId="186" fontId="10" fillId="0" borderId="26" xfId="52" applyNumberFormat="1" applyFont="1" applyBorder="1" applyAlignment="1">
      <alignment horizontal="center" wrapText="1"/>
      <protection/>
    </xf>
    <xf numFmtId="0" fontId="0" fillId="25" borderId="11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2" fillId="26" borderId="17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26" borderId="15" xfId="0" applyFont="1" applyFill="1" applyBorder="1" applyAlignment="1">
      <alignment horizontal="center" vertical="center" wrapText="1"/>
    </xf>
    <xf numFmtId="0" fontId="2" fillId="26" borderId="18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6" xfId="0" applyFont="1" applyFill="1" applyBorder="1" applyAlignment="1">
      <alignment horizontal="center" vertical="center" wrapText="1"/>
    </xf>
    <xf numFmtId="0" fontId="3" fillId="2" borderId="10" xfId="52" applyFont="1" applyFill="1" applyBorder="1" applyAlignment="1">
      <alignment horizontal="center" vertical="center"/>
      <protection/>
    </xf>
    <xf numFmtId="0" fontId="5" fillId="9" borderId="10" xfId="52" applyFont="1" applyFill="1" applyBorder="1" applyAlignment="1">
      <alignment horizontal="center" vertical="center"/>
      <protection/>
    </xf>
    <xf numFmtId="0" fontId="2" fillId="8" borderId="17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5"/>
  <sheetViews>
    <sheetView tabSelected="1" view="pageBreakPreview" zoomScale="60" zoomScaleNormal="70" zoomScalePageLayoutView="0" workbookViewId="0" topLeftCell="A1">
      <selection activeCell="A1" sqref="A1:C1"/>
    </sheetView>
  </sheetViews>
  <sheetFormatPr defaultColWidth="11.421875" defaultRowHeight="12.75"/>
  <cols>
    <col min="1" max="1" width="16.57421875" style="4" customWidth="1"/>
    <col min="2" max="2" width="21.421875" style="4" customWidth="1"/>
    <col min="3" max="3" width="24.8515625" style="4" customWidth="1"/>
    <col min="4" max="4" width="22.140625" style="4" customWidth="1"/>
    <col min="5" max="5" width="20.8515625" style="4" customWidth="1"/>
    <col min="6" max="6" width="14.00390625" style="4" customWidth="1"/>
    <col min="7" max="7" width="19.00390625" style="4" customWidth="1"/>
    <col min="8" max="8" width="14.421875" style="4" bestFit="1" customWidth="1"/>
    <col min="9" max="9" width="14.140625" style="4" bestFit="1" customWidth="1"/>
    <col min="10" max="10" width="11.421875" style="4" customWidth="1"/>
    <col min="11" max="11" width="16.421875" style="4" bestFit="1" customWidth="1"/>
    <col min="12" max="12" width="16.140625" style="4" customWidth="1"/>
    <col min="13" max="13" width="18.00390625" style="4" customWidth="1"/>
    <col min="14" max="16384" width="11.421875" style="4" customWidth="1"/>
  </cols>
  <sheetData>
    <row r="1" spans="1:6" ht="15.75">
      <c r="A1" s="77" t="s">
        <v>21</v>
      </c>
      <c r="B1" s="78"/>
      <c r="C1" s="79"/>
      <c r="D1" s="3"/>
      <c r="E1" s="3"/>
      <c r="F1" s="3"/>
    </row>
    <row r="2" spans="1:6" ht="15.75">
      <c r="A2" s="80" t="s">
        <v>22</v>
      </c>
      <c r="B2" s="81"/>
      <c r="C2" s="82"/>
      <c r="D2" s="3"/>
      <c r="E2" s="3"/>
      <c r="F2" s="3"/>
    </row>
    <row r="3" spans="1:65" s="6" customFormat="1" ht="15.75">
      <c r="A3" s="83" t="s">
        <v>23</v>
      </c>
      <c r="B3" s="83"/>
      <c r="C3" s="83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</row>
    <row r="4" spans="1:65" s="6" customFormat="1" ht="15">
      <c r="A4" s="84" t="s">
        <v>24</v>
      </c>
      <c r="B4" s="84"/>
      <c r="C4" s="8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</row>
    <row r="5" spans="1:65" s="6" customFormat="1" ht="12.75" thickBot="1">
      <c r="A5" s="5"/>
      <c r="C5" s="5"/>
      <c r="D5" s="5"/>
      <c r="E5" s="5"/>
      <c r="F5" s="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</row>
    <row r="6" spans="1:72" s="8" customFormat="1" ht="12.75">
      <c r="A6" s="85" t="s">
        <v>25</v>
      </c>
      <c r="B6" s="54" t="s">
        <v>26</v>
      </c>
      <c r="C6" s="54" t="s">
        <v>27</v>
      </c>
      <c r="D6" s="18" t="s">
        <v>28</v>
      </c>
      <c r="E6" s="18" t="s">
        <v>29</v>
      </c>
      <c r="F6" s="57" t="s">
        <v>30</v>
      </c>
      <c r="G6" s="44" t="s">
        <v>31</v>
      </c>
      <c r="H6" s="44" t="s">
        <v>32</v>
      </c>
      <c r="I6" s="44"/>
      <c r="J6" s="44"/>
      <c r="K6" s="44"/>
      <c r="L6" s="74" t="s">
        <v>33</v>
      </c>
      <c r="M6" s="49" t="s">
        <v>34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</row>
    <row r="7" spans="1:72" s="9" customFormat="1" ht="12.75">
      <c r="A7" s="86"/>
      <c r="B7" s="55"/>
      <c r="C7" s="55"/>
      <c r="D7" s="47"/>
      <c r="E7" s="47"/>
      <c r="F7" s="52"/>
      <c r="G7" s="45"/>
      <c r="H7" s="52" t="s">
        <v>35</v>
      </c>
      <c r="I7" s="45" t="s">
        <v>36</v>
      </c>
      <c r="J7" s="45"/>
      <c r="K7" s="52" t="s">
        <v>37</v>
      </c>
      <c r="L7" s="75"/>
      <c r="M7" s="50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</row>
    <row r="8" spans="1:72" s="9" customFormat="1" ht="24.75" thickBot="1">
      <c r="A8" s="87"/>
      <c r="B8" s="56"/>
      <c r="C8" s="56"/>
      <c r="D8" s="48"/>
      <c r="E8" s="19" t="s">
        <v>38</v>
      </c>
      <c r="F8" s="53"/>
      <c r="G8" s="46"/>
      <c r="H8" s="53"/>
      <c r="I8" s="20" t="s">
        <v>39</v>
      </c>
      <c r="J8" s="20" t="s">
        <v>40</v>
      </c>
      <c r="K8" s="53"/>
      <c r="L8" s="76"/>
      <c r="M8" s="51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65" s="11" customFormat="1" ht="63.75">
      <c r="A9" s="38" t="s">
        <v>41</v>
      </c>
      <c r="B9" s="41" t="s">
        <v>42</v>
      </c>
      <c r="C9" s="22" t="s">
        <v>43</v>
      </c>
      <c r="D9" s="22" t="s">
        <v>8</v>
      </c>
      <c r="E9" s="2" t="s">
        <v>14</v>
      </c>
      <c r="F9" s="15">
        <v>4299.982848000001</v>
      </c>
      <c r="G9" s="62" t="s">
        <v>55</v>
      </c>
      <c r="H9" s="58">
        <v>440235000</v>
      </c>
      <c r="I9" s="29"/>
      <c r="J9" s="30"/>
      <c r="K9" s="64">
        <f>SUM(H9:H15)</f>
        <v>768840000</v>
      </c>
      <c r="L9" s="66" t="s">
        <v>57</v>
      </c>
      <c r="M9" s="36" t="s">
        <v>60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</row>
    <row r="10" spans="1:65" s="11" customFormat="1" ht="63.75">
      <c r="A10" s="39"/>
      <c r="B10" s="42"/>
      <c r="C10" s="23"/>
      <c r="D10" s="23"/>
      <c r="E10" s="1" t="s">
        <v>15</v>
      </c>
      <c r="F10" s="16">
        <v>880</v>
      </c>
      <c r="G10" s="61"/>
      <c r="H10" s="59"/>
      <c r="I10" s="31"/>
      <c r="J10" s="32"/>
      <c r="K10" s="65"/>
      <c r="L10" s="67"/>
      <c r="M10" s="37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</row>
    <row r="11" spans="1:65" s="11" customFormat="1" ht="89.25">
      <c r="A11" s="39"/>
      <c r="B11" s="42"/>
      <c r="C11" s="1" t="s">
        <v>44</v>
      </c>
      <c r="D11" s="1" t="s">
        <v>9</v>
      </c>
      <c r="E11" s="1" t="s">
        <v>16</v>
      </c>
      <c r="F11" s="17">
        <v>381.489408</v>
      </c>
      <c r="G11" s="61"/>
      <c r="H11" s="59"/>
      <c r="I11" s="31"/>
      <c r="J11" s="32"/>
      <c r="K11" s="65"/>
      <c r="L11" s="67"/>
      <c r="M11" s="37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</row>
    <row r="12" spans="1:65" s="11" customFormat="1" ht="89.25">
      <c r="A12" s="39"/>
      <c r="B12" s="42"/>
      <c r="C12" s="1" t="s">
        <v>45</v>
      </c>
      <c r="D12" s="1" t="s">
        <v>10</v>
      </c>
      <c r="E12" s="1" t="s">
        <v>17</v>
      </c>
      <c r="F12" s="17">
        <v>3412.6848</v>
      </c>
      <c r="G12" s="61"/>
      <c r="H12" s="31">
        <v>80575000</v>
      </c>
      <c r="I12" s="31"/>
      <c r="J12" s="32"/>
      <c r="K12" s="65"/>
      <c r="L12" s="67"/>
      <c r="M12" s="37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</row>
    <row r="13" spans="1:65" s="11" customFormat="1" ht="51">
      <c r="A13" s="39"/>
      <c r="B13" s="42"/>
      <c r="C13" s="1" t="s">
        <v>47</v>
      </c>
      <c r="D13" s="1" t="s">
        <v>11</v>
      </c>
      <c r="E13" s="1" t="s">
        <v>18</v>
      </c>
      <c r="F13" s="17">
        <v>2368.1594880000002</v>
      </c>
      <c r="G13" s="61"/>
      <c r="H13" s="60">
        <v>161555000</v>
      </c>
      <c r="I13" s="31"/>
      <c r="J13" s="32"/>
      <c r="K13" s="65"/>
      <c r="L13" s="67"/>
      <c r="M13" s="37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s="11" customFormat="1" ht="63.75">
      <c r="A14" s="39"/>
      <c r="B14" s="42"/>
      <c r="C14" s="1" t="s">
        <v>48</v>
      </c>
      <c r="D14" s="1" t="s">
        <v>12</v>
      </c>
      <c r="E14" s="1" t="s">
        <v>19</v>
      </c>
      <c r="F14" s="17">
        <v>485.088768</v>
      </c>
      <c r="G14" s="61"/>
      <c r="H14" s="60"/>
      <c r="I14" s="31"/>
      <c r="J14" s="32"/>
      <c r="K14" s="65"/>
      <c r="L14" s="67"/>
      <c r="M14" s="3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13" s="10" customFormat="1" ht="76.5">
      <c r="A15" s="39"/>
      <c r="B15" s="42"/>
      <c r="C15" s="1" t="s">
        <v>49</v>
      </c>
      <c r="D15" s="1" t="s">
        <v>13</v>
      </c>
      <c r="E15" s="1" t="s">
        <v>20</v>
      </c>
      <c r="F15" s="17">
        <v>61</v>
      </c>
      <c r="G15" s="61"/>
      <c r="H15" s="31">
        <v>86475000</v>
      </c>
      <c r="I15" s="31"/>
      <c r="J15" s="32"/>
      <c r="K15" s="65"/>
      <c r="L15" s="67"/>
      <c r="M15" s="37"/>
    </row>
    <row r="16" spans="1:13" ht="89.25">
      <c r="A16" s="39"/>
      <c r="B16" s="42"/>
      <c r="C16" s="1" t="s">
        <v>50</v>
      </c>
      <c r="D16" s="1" t="s">
        <v>1</v>
      </c>
      <c r="E16" s="1" t="s">
        <v>4</v>
      </c>
      <c r="F16" s="17">
        <v>32384.947968000004</v>
      </c>
      <c r="G16" s="61" t="s">
        <v>56</v>
      </c>
      <c r="H16" s="31">
        <v>43735000</v>
      </c>
      <c r="I16" s="33"/>
      <c r="J16" s="34"/>
      <c r="K16" s="63">
        <f>SUM(H16:H20)</f>
        <v>81160000</v>
      </c>
      <c r="L16" s="67"/>
      <c r="M16" s="37" t="s">
        <v>61</v>
      </c>
    </row>
    <row r="17" spans="1:13" ht="63.75">
      <c r="A17" s="39"/>
      <c r="B17" s="42"/>
      <c r="C17" s="23" t="s">
        <v>51</v>
      </c>
      <c r="D17" s="23" t="s">
        <v>2</v>
      </c>
      <c r="E17" s="1" t="s">
        <v>5</v>
      </c>
      <c r="F17" s="17">
        <v>14.625792</v>
      </c>
      <c r="G17" s="61"/>
      <c r="H17" s="60">
        <v>6875000</v>
      </c>
      <c r="I17" s="33"/>
      <c r="J17" s="34"/>
      <c r="K17" s="63"/>
      <c r="L17" s="67"/>
      <c r="M17" s="37"/>
    </row>
    <row r="18" spans="1:13" ht="63.75">
      <c r="A18" s="39"/>
      <c r="B18" s="42"/>
      <c r="C18" s="23"/>
      <c r="D18" s="23"/>
      <c r="E18" s="1" t="s">
        <v>6</v>
      </c>
      <c r="F18" s="17">
        <v>70.691328</v>
      </c>
      <c r="G18" s="61"/>
      <c r="H18" s="60"/>
      <c r="I18" s="33"/>
      <c r="J18" s="34"/>
      <c r="K18" s="63"/>
      <c r="L18" s="67"/>
      <c r="M18" s="37"/>
    </row>
    <row r="19" spans="1:65" s="11" customFormat="1" ht="51">
      <c r="A19" s="39"/>
      <c r="B19" s="42"/>
      <c r="C19" s="1" t="s">
        <v>46</v>
      </c>
      <c r="D19" s="1" t="s">
        <v>0</v>
      </c>
      <c r="E19" s="13" t="s">
        <v>53</v>
      </c>
      <c r="F19" s="17">
        <v>20495.609856000003</v>
      </c>
      <c r="G19" s="61"/>
      <c r="H19" s="31">
        <v>17075000</v>
      </c>
      <c r="I19" s="31"/>
      <c r="J19" s="32"/>
      <c r="K19" s="63"/>
      <c r="L19" s="67"/>
      <c r="M19" s="37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</row>
    <row r="20" spans="1:13" ht="102">
      <c r="A20" s="39"/>
      <c r="B20" s="42"/>
      <c r="C20" s="1" t="s">
        <v>52</v>
      </c>
      <c r="D20" s="1" t="s">
        <v>3</v>
      </c>
      <c r="E20" s="1" t="s">
        <v>7</v>
      </c>
      <c r="F20" s="21">
        <v>720</v>
      </c>
      <c r="G20" s="61"/>
      <c r="H20" s="31">
        <v>13475000</v>
      </c>
      <c r="I20" s="33"/>
      <c r="J20" s="34"/>
      <c r="K20" s="63"/>
      <c r="L20" s="67"/>
      <c r="M20" s="37"/>
    </row>
    <row r="21" spans="1:13" ht="72.75" thickBot="1">
      <c r="A21" s="40"/>
      <c r="B21" s="43"/>
      <c r="C21" s="24"/>
      <c r="D21" s="24"/>
      <c r="E21" s="24"/>
      <c r="F21" s="25"/>
      <c r="G21" s="26" t="s">
        <v>58</v>
      </c>
      <c r="H21" s="35"/>
      <c r="I21" s="35">
        <v>507594000</v>
      </c>
      <c r="J21" s="35" t="s">
        <v>59</v>
      </c>
      <c r="K21" s="35">
        <f>I21+H21</f>
        <v>507594000</v>
      </c>
      <c r="L21" s="27"/>
      <c r="M21" s="28"/>
    </row>
    <row r="22" spans="1:13" s="14" customFormat="1" ht="21" thickBot="1">
      <c r="A22" s="68" t="s">
        <v>54</v>
      </c>
      <c r="B22" s="69"/>
      <c r="C22" s="69"/>
      <c r="D22" s="69"/>
      <c r="E22" s="69"/>
      <c r="F22" s="69"/>
      <c r="G22" s="70"/>
      <c r="H22" s="71">
        <f>SUM(H9:I21)</f>
        <v>1357594000</v>
      </c>
      <c r="I22" s="72"/>
      <c r="J22" s="73"/>
      <c r="K22" s="71">
        <f>SUM(K9:K21)</f>
        <v>1357594000</v>
      </c>
      <c r="L22" s="72"/>
      <c r="M22" s="73"/>
    </row>
    <row r="34" ht="14.25">
      <c r="D34" s="12"/>
    </row>
    <row r="35" ht="14.25">
      <c r="D35" s="12"/>
    </row>
    <row r="36" ht="14.25">
      <c r="D36" s="12"/>
    </row>
    <row r="37" ht="14.25">
      <c r="D37" s="12"/>
    </row>
    <row r="38" ht="14.25">
      <c r="D38" s="12"/>
    </row>
    <row r="39" ht="14.25">
      <c r="D39" s="12"/>
    </row>
    <row r="40" ht="14.25">
      <c r="D40" s="12"/>
    </row>
    <row r="41" ht="14.25">
      <c r="D41" s="12"/>
    </row>
    <row r="42" ht="14.25">
      <c r="D42" s="12"/>
    </row>
    <row r="43" ht="14.25">
      <c r="D43" s="12"/>
    </row>
    <row r="44" ht="14.25">
      <c r="D44" s="12"/>
    </row>
    <row r="45" ht="14.25">
      <c r="D45" s="12"/>
    </row>
    <row r="46" ht="14.25">
      <c r="D46" s="12"/>
    </row>
    <row r="47" ht="14.25">
      <c r="D47" s="12"/>
    </row>
    <row r="48" ht="14.25">
      <c r="D48" s="12"/>
    </row>
    <row r="49" ht="14.25">
      <c r="D49" s="12"/>
    </row>
    <row r="50" ht="14.25">
      <c r="D50" s="12"/>
    </row>
    <row r="51" ht="14.25">
      <c r="D51" s="12"/>
    </row>
    <row r="52" ht="14.25">
      <c r="D52" s="12"/>
    </row>
    <row r="53" ht="14.25">
      <c r="D53" s="12"/>
    </row>
    <row r="54" ht="14.25">
      <c r="D54" s="12"/>
    </row>
    <row r="55" ht="14.25">
      <c r="D55" s="12"/>
    </row>
  </sheetData>
  <sheetProtection/>
  <mergeCells count="36">
    <mergeCell ref="A1:C1"/>
    <mergeCell ref="A2:C2"/>
    <mergeCell ref="A3:C3"/>
    <mergeCell ref="A4:C4"/>
    <mergeCell ref="A22:G22"/>
    <mergeCell ref="H22:J22"/>
    <mergeCell ref="K22:M22"/>
    <mergeCell ref="L6:L8"/>
    <mergeCell ref="A6:A8"/>
    <mergeCell ref="B6:B8"/>
    <mergeCell ref="C6:C8"/>
    <mergeCell ref="F6:F8"/>
    <mergeCell ref="E6:E7"/>
    <mergeCell ref="M6:M8"/>
    <mergeCell ref="H7:H8"/>
    <mergeCell ref="I7:J7"/>
    <mergeCell ref="K7:K8"/>
    <mergeCell ref="H6:K6"/>
    <mergeCell ref="G6:G8"/>
    <mergeCell ref="D9:D10"/>
    <mergeCell ref="C17:C18"/>
    <mergeCell ref="D17:D18"/>
    <mergeCell ref="D6:D8"/>
    <mergeCell ref="C9:C10"/>
    <mergeCell ref="G16:G20"/>
    <mergeCell ref="G9:G15"/>
    <mergeCell ref="M9:M15"/>
    <mergeCell ref="M16:M20"/>
    <mergeCell ref="A9:A21"/>
    <mergeCell ref="B9:B21"/>
    <mergeCell ref="H9:H11"/>
    <mergeCell ref="H13:H14"/>
    <mergeCell ref="H17:H18"/>
    <mergeCell ref="K16:K20"/>
    <mergeCell ref="K9:K15"/>
    <mergeCell ref="L9:L20"/>
  </mergeCells>
  <printOptions horizontalCentered="1"/>
  <pageMargins left="0.15748031496062992" right="0.31496062992125984" top="0.5905511811023623" bottom="0.2755905511811024" header="0.4330708661417323" footer="0.15748031496062992"/>
  <pageSetup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*</cp:lastModifiedBy>
  <cp:lastPrinted>2009-11-27T20:34:17Z</cp:lastPrinted>
  <dcterms:created xsi:type="dcterms:W3CDTF">2006-01-12T14:07:52Z</dcterms:created>
  <dcterms:modified xsi:type="dcterms:W3CDTF">2009-12-15T20:20:06Z</dcterms:modified>
  <cp:category/>
  <cp:version/>
  <cp:contentType/>
  <cp:contentStatus/>
</cp:coreProperties>
</file>